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08" windowHeight="9576"/>
  </bookViews>
  <sheets>
    <sheet name="Sheet1" sheetId="1" r:id="rId1"/>
  </sheets>
  <externalReferences>
    <externalReference r:id="rId2"/>
  </externalReferences>
  <definedNames>
    <definedName name="_xlnm._FilterDatabase" localSheetId="0" hidden="1">Sheet1!$V$4:$V$17</definedName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V17" i="1" s="1"/>
  <c r="W17" i="1" s="1"/>
  <c r="U16" i="1"/>
  <c r="T16" i="1"/>
  <c r="U15" i="1"/>
  <c r="T15" i="1"/>
  <c r="V15" i="1" s="1"/>
  <c r="W15" i="1" s="1"/>
  <c r="U14" i="1"/>
  <c r="T14" i="1"/>
  <c r="U13" i="1"/>
  <c r="T13" i="1"/>
  <c r="V13" i="1" s="1"/>
  <c r="W13" i="1" s="1"/>
  <c r="U12" i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U7" i="1"/>
  <c r="T7" i="1"/>
  <c r="V7" i="1" l="1"/>
  <c r="W7" i="1" s="1"/>
  <c r="V12" i="1"/>
  <c r="W12" i="1" s="1"/>
  <c r="V16" i="1"/>
  <c r="W16" i="1" s="1"/>
  <c r="V8" i="1"/>
  <c r="W8" i="1" s="1"/>
  <c r="V14" i="1"/>
  <c r="W14" i="1" s="1"/>
</calcChain>
</file>

<file path=xl/sharedStrings.xml><?xml version="1.0" encoding="utf-8"?>
<sst xmlns="http://schemas.openxmlformats.org/spreadsheetml/2006/main" count="196" uniqueCount="94">
  <si>
    <t>２　緊急時モニタリング検査結果</t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</si>
  <si>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</si>
  <si>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</si>
  <si>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</si>
  <si>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</si>
  <si>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</si>
  <si>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</si>
  <si>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</si>
  <si>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</si>
  <si>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</si>
  <si>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</si>
  <si>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</si>
  <si>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</si>
  <si>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</si>
  <si>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</si>
  <si>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</si>
  <si>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</si>
  <si>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</si>
  <si>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</si>
  <si>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</si>
  <si>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</si>
  <si>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</si>
  <si>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-</t>
  </si>
  <si>
    <t>-</t>
    <phoneticPr fontId="1"/>
  </si>
  <si>
    <t>製造・加工所：須賀川市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</si>
  <si>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</si>
  <si>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</si>
  <si>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制限なし</t>
    <rPh sb="0" eb="2">
      <t>セイゲン</t>
    </rPh>
    <phoneticPr fontId="7"/>
  </si>
  <si>
    <t>福島市保健所</t>
    <phoneticPr fontId="1"/>
  </si>
  <si>
    <t>Ge</t>
  </si>
  <si>
    <t>&lt;7.01</t>
  </si>
  <si>
    <t>&lt;5.44</t>
  </si>
  <si>
    <t>&lt;12</t>
  </si>
  <si>
    <t>-</t>
    <phoneticPr fontId="1"/>
  </si>
  <si>
    <t>製造・加工所：福島市</t>
    <phoneticPr fontId="1"/>
  </si>
  <si>
    <t>-</t>
    <phoneticPr fontId="1"/>
  </si>
  <si>
    <t>&lt;5.36</t>
  </si>
  <si>
    <t>&lt;5.72</t>
  </si>
  <si>
    <t>&lt;11</t>
  </si>
  <si>
    <t>冷凍食品</t>
    <phoneticPr fontId="1"/>
  </si>
  <si>
    <t>福島市保健所</t>
    <phoneticPr fontId="1"/>
  </si>
  <si>
    <t>&lt;4.96</t>
  </si>
  <si>
    <t>&lt;5.19</t>
  </si>
  <si>
    <t>&lt;10</t>
  </si>
  <si>
    <t>&lt;5.57</t>
  </si>
  <si>
    <t>&lt;5.84</t>
  </si>
  <si>
    <t>冷凍食品</t>
    <phoneticPr fontId="1"/>
  </si>
  <si>
    <t>-</t>
    <phoneticPr fontId="1"/>
  </si>
  <si>
    <t>&lt;5.41</t>
  </si>
  <si>
    <t>&lt;5.86</t>
  </si>
  <si>
    <t>&lt;4.88</t>
  </si>
  <si>
    <t>&lt;5.87</t>
  </si>
  <si>
    <t>福島県</t>
    <rPh sb="0" eb="3">
      <t>フクシマケン</t>
    </rPh>
    <phoneticPr fontId="3"/>
  </si>
  <si>
    <t>福島市</t>
    <rPh sb="0" eb="3">
      <t>フクシマシ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</si>
  <si>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</si>
  <si>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-</t>
    <phoneticPr fontId="1"/>
  </si>
  <si>
    <t>福島市保健所</t>
    <phoneticPr fontId="1"/>
  </si>
  <si>
    <t>&lt;0.85</t>
  </si>
  <si>
    <t>&lt;0.88</t>
  </si>
  <si>
    <t>&lt;1.7</t>
  </si>
  <si>
    <t>流通品</t>
    <rPh sb="0" eb="2">
      <t>リュウツウ</t>
    </rPh>
    <rPh sb="2" eb="3">
      <t>ヒン</t>
    </rPh>
    <phoneticPr fontId="7"/>
  </si>
  <si>
    <t>乾めん</t>
    <phoneticPr fontId="1"/>
  </si>
  <si>
    <t>&lt;7.50</t>
  </si>
  <si>
    <t>&lt;6.47</t>
  </si>
  <si>
    <t>&lt;14</t>
  </si>
  <si>
    <t>福島市保健所</t>
  </si>
  <si>
    <t>&lt;7.37</t>
  </si>
  <si>
    <t>&lt;7.43</t>
  </si>
  <si>
    <t>&lt;15</t>
  </si>
  <si>
    <t>乾めん</t>
    <phoneticPr fontId="1"/>
  </si>
  <si>
    <t>&lt;7.04</t>
  </si>
  <si>
    <t>&lt;4.94</t>
  </si>
  <si>
    <t>乾めん</t>
    <phoneticPr fontId="1"/>
  </si>
  <si>
    <t>&lt;6.52</t>
  </si>
  <si>
    <t>&lt;6.67</t>
  </si>
  <si>
    <t>&lt;13</t>
  </si>
  <si>
    <t>NO</t>
    <phoneticPr fontId="3"/>
  </si>
  <si>
    <t>食品
カテゴリ</t>
    <phoneticPr fontId="3"/>
  </si>
  <si>
    <t>検査</t>
    <phoneticPr fontId="3"/>
  </si>
  <si>
    <t>検査機関</t>
    <phoneticPr fontId="3"/>
  </si>
  <si>
    <t>結果
判明日</t>
    <phoneticPr fontId="3"/>
  </si>
  <si>
    <t>Cs-134</t>
    <phoneticPr fontId="3"/>
  </si>
  <si>
    <t>Cs-137</t>
    <phoneticPr fontId="3"/>
  </si>
  <si>
    <t>Cs-134</t>
    <phoneticPr fontId="1"/>
  </si>
  <si>
    <t>Cs-137</t>
    <phoneticPr fontId="1"/>
  </si>
  <si>
    <t>-</t>
    <phoneticPr fontId="1"/>
  </si>
  <si>
    <t>清涼飲料水</t>
    <phoneticPr fontId="1"/>
  </si>
  <si>
    <t>冷凍食品</t>
    <phoneticPr fontId="1"/>
  </si>
  <si>
    <t>-</t>
    <phoneticPr fontId="1"/>
  </si>
  <si>
    <t>採水地：福島市</t>
    <phoneticPr fontId="1"/>
  </si>
  <si>
    <t>食品製造用水</t>
    <phoneticPr fontId="1"/>
  </si>
  <si>
    <t>製造・加工所：福島市</t>
    <phoneticPr fontId="1"/>
  </si>
  <si>
    <t>乾めん</t>
    <phoneticPr fontId="1"/>
  </si>
  <si>
    <r>
      <t>その他
（</t>
    </r>
    <r>
      <rPr>
        <sz val="11"/>
        <rFont val="ＭＳ Ｐゴシック"/>
        <family val="3"/>
        <charset val="128"/>
      </rPr>
      <t>原木、菌床、露地栽培、施設栽培等）</t>
    </r>
    <rPh sb="2" eb="3">
      <t>タ</t>
    </rPh>
    <rPh sb="5" eb="7">
      <t>ゲンボク</t>
    </rPh>
    <rPh sb="8" eb="10">
      <t>キンショウ</t>
    </rPh>
    <rPh sb="11" eb="13">
      <t>ロジ</t>
    </rPh>
    <rPh sb="13" eb="15">
      <t>サイバイ</t>
    </rPh>
    <rPh sb="16" eb="18">
      <t>シセツ</t>
    </rPh>
    <rPh sb="18" eb="20">
      <t>サイバイ</t>
    </rPh>
    <rPh sb="20" eb="21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</si>
</sst>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0" fontId="2" fillId="3" borderId="52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1&#22577;)/(2)&#31119;&#23798;&#30476;/&#12304;&#31119;&#23798;&#24066;&#12305;3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A2" sqref="A2"/>
    </sheetView>
  </sheetViews>
  <sheetFormatPr defaultRowHeight="18" x14ac:dyDescent="0.45"/>
  <cols>
    <col min="6" max="6" width="24.09765625" style="40" customWidth="1"/>
    <col min="7" max="7" width="24.09765625" style="40" bestFit="1" customWidth="1"/>
    <col min="9" max="9" width="12.3984375" style="40" bestFit="1" customWidth="1"/>
    <col min="10" max="10" width="36.8984375" style="40" customWidth="1"/>
    <col min="11" max="11" width="32.8984375" style="38" customWidth="1"/>
    <col min="12" max="12" width="26.09765625" style="40" bestFit="1" customWidth="1"/>
    <col min="13" max="13" width="11.69921875" style="40" bestFit="1" customWidth="1"/>
  </cols>
  <sheetData>
    <row r="1" spans="1:23" x14ac:dyDescent="0.45">
      <c r="A1" t="s">
        <v>0</v>
      </c>
    </row>
    <row r="2" spans="1:23" ht="18.600000000000001" thickBo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45">
      <c r="A3" s="57" t="s">
        <v>76</v>
      </c>
      <c r="B3" s="57" t="s">
        <v>1</v>
      </c>
      <c r="C3" s="60" t="s">
        <v>2</v>
      </c>
      <c r="D3" s="63" t="s">
        <v>3</v>
      </c>
      <c r="E3" s="64"/>
      <c r="F3" s="65"/>
      <c r="G3" s="66" t="s">
        <v>4</v>
      </c>
      <c r="H3" s="81" t="s">
        <v>77</v>
      </c>
      <c r="I3" s="69" t="s">
        <v>5</v>
      </c>
      <c r="J3" s="64"/>
      <c r="K3" s="64"/>
      <c r="L3" s="65"/>
      <c r="M3" s="63" t="s">
        <v>78</v>
      </c>
      <c r="N3" s="65"/>
      <c r="O3" s="70" t="s">
        <v>6</v>
      </c>
      <c r="P3" s="71"/>
      <c r="Q3" s="63" t="s">
        <v>7</v>
      </c>
      <c r="R3" s="64"/>
      <c r="S3" s="64"/>
      <c r="T3" s="64"/>
      <c r="U3" s="64"/>
      <c r="V3" s="64"/>
      <c r="W3" s="65"/>
    </row>
    <row r="4" spans="1:23" x14ac:dyDescent="0.45">
      <c r="A4" s="58"/>
      <c r="B4" s="58"/>
      <c r="C4" s="61"/>
      <c r="D4" s="72" t="s">
        <v>8</v>
      </c>
      <c r="E4" s="75" t="s">
        <v>9</v>
      </c>
      <c r="F4" s="60" t="s">
        <v>10</v>
      </c>
      <c r="G4" s="67"/>
      <c r="H4" s="82"/>
      <c r="I4" s="78" t="s">
        <v>11</v>
      </c>
      <c r="J4" s="51"/>
      <c r="K4" s="2"/>
      <c r="L4" s="60" t="s">
        <v>12</v>
      </c>
      <c r="M4" s="78" t="s">
        <v>79</v>
      </c>
      <c r="N4" s="60" t="s">
        <v>13</v>
      </c>
      <c r="O4" s="95" t="s">
        <v>14</v>
      </c>
      <c r="P4" s="98" t="s">
        <v>80</v>
      </c>
      <c r="Q4" s="101" t="s">
        <v>15</v>
      </c>
      <c r="R4" s="102"/>
      <c r="S4" s="102"/>
      <c r="T4" s="103" t="s">
        <v>81</v>
      </c>
      <c r="U4" s="84" t="s">
        <v>82</v>
      </c>
      <c r="V4" s="84" t="s">
        <v>16</v>
      </c>
      <c r="W4" s="87" t="s">
        <v>17</v>
      </c>
    </row>
    <row r="5" spans="1:23" x14ac:dyDescent="0.45">
      <c r="A5" s="58"/>
      <c r="B5" s="58"/>
      <c r="C5" s="61"/>
      <c r="D5" s="73"/>
      <c r="E5" s="76"/>
      <c r="F5" s="61"/>
      <c r="G5" s="67"/>
      <c r="H5" s="82"/>
      <c r="I5" s="79"/>
      <c r="J5" s="90" t="s">
        <v>18</v>
      </c>
      <c r="K5" s="90" t="s">
        <v>93</v>
      </c>
      <c r="L5" s="61"/>
      <c r="M5" s="79"/>
      <c r="N5" s="61"/>
      <c r="O5" s="96"/>
      <c r="P5" s="99"/>
      <c r="Q5" s="92" t="s">
        <v>19</v>
      </c>
      <c r="R5" s="93"/>
      <c r="S5" s="94"/>
      <c r="T5" s="104"/>
      <c r="U5" s="85"/>
      <c r="V5" s="85"/>
      <c r="W5" s="88"/>
    </row>
    <row r="6" spans="1:23" ht="18.600000000000001" thickBot="1" x14ac:dyDescent="0.5">
      <c r="A6" s="59"/>
      <c r="B6" s="59"/>
      <c r="C6" s="62"/>
      <c r="D6" s="74"/>
      <c r="E6" s="77"/>
      <c r="F6" s="62"/>
      <c r="G6" s="68"/>
      <c r="H6" s="83"/>
      <c r="I6" s="80"/>
      <c r="J6" s="91"/>
      <c r="K6" s="91"/>
      <c r="L6" s="62"/>
      <c r="M6" s="80"/>
      <c r="N6" s="62"/>
      <c r="O6" s="97"/>
      <c r="P6" s="100"/>
      <c r="Q6" s="3" t="s">
        <v>83</v>
      </c>
      <c r="R6" s="4" t="s">
        <v>84</v>
      </c>
      <c r="S6" s="5" t="s">
        <v>20</v>
      </c>
      <c r="T6" s="105"/>
      <c r="U6" s="86"/>
      <c r="V6" s="86"/>
      <c r="W6" s="89"/>
    </row>
    <row r="7" spans="1:23" x14ac:dyDescent="0.45">
      <c r="A7" s="6">
        <v>1</v>
      </c>
      <c r="B7" s="6" t="s">
        <v>21</v>
      </c>
      <c r="C7" s="7" t="s">
        <v>21</v>
      </c>
      <c r="D7" s="8" t="s">
        <v>22</v>
      </c>
      <c r="E7" s="6" t="s">
        <v>85</v>
      </c>
      <c r="F7" s="41" t="s">
        <v>24</v>
      </c>
      <c r="G7" s="44" t="s">
        <v>25</v>
      </c>
      <c r="H7" s="9" t="s">
        <v>26</v>
      </c>
      <c r="I7" s="48" t="s">
        <v>86</v>
      </c>
      <c r="J7" s="48"/>
      <c r="K7" s="6" t="s">
        <v>35</v>
      </c>
      <c r="L7" s="52" t="s">
        <v>27</v>
      </c>
      <c r="M7" s="54" t="s">
        <v>56</v>
      </c>
      <c r="N7" s="10" t="s">
        <v>29</v>
      </c>
      <c r="O7" s="11">
        <v>43894</v>
      </c>
      <c r="P7" s="12">
        <v>43908</v>
      </c>
      <c r="Q7" s="13" t="s">
        <v>30</v>
      </c>
      <c r="R7" s="14" t="s">
        <v>31</v>
      </c>
      <c r="S7" s="15" t="s">
        <v>32</v>
      </c>
      <c r="T7" s="16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&lt;7.01</v>
      </c>
      <c r="U7" s="16" t="str">
        <f t="shared" ref="U7:U17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&lt;5.44</v>
      </c>
      <c r="V7" s="17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18" t="str">
        <f t="shared" ref="W7:W17" si="2">IF(ISERROR(V7*1),"",IF(AND(H7="飲料水",V7&gt;=11),"○",IF(AND(H7="牛乳・乳児用食品",V7&gt;=51),"○",IF(AND(H7&lt;&gt;"",V7&gt;=110),"○",""))))</f>
        <v/>
      </c>
    </row>
    <row r="8" spans="1:23" x14ac:dyDescent="0.45">
      <c r="A8" s="19">
        <f>A7+1</f>
        <v>2</v>
      </c>
      <c r="B8" s="19" t="s">
        <v>21</v>
      </c>
      <c r="C8" s="20" t="s">
        <v>21</v>
      </c>
      <c r="D8" s="9" t="s">
        <v>22</v>
      </c>
      <c r="E8" s="19" t="s">
        <v>23</v>
      </c>
      <c r="F8" s="42" t="s">
        <v>34</v>
      </c>
      <c r="G8" s="44" t="s">
        <v>25</v>
      </c>
      <c r="H8" s="9" t="s">
        <v>26</v>
      </c>
      <c r="I8" s="49" t="s">
        <v>87</v>
      </c>
      <c r="J8" s="49"/>
      <c r="K8" s="19" t="s">
        <v>23</v>
      </c>
      <c r="L8" s="52" t="s">
        <v>27</v>
      </c>
      <c r="M8" s="55" t="s">
        <v>28</v>
      </c>
      <c r="N8" s="21" t="s">
        <v>29</v>
      </c>
      <c r="O8" s="22">
        <v>43906</v>
      </c>
      <c r="P8" s="12">
        <v>43908</v>
      </c>
      <c r="Q8" s="23" t="s">
        <v>36</v>
      </c>
      <c r="R8" s="24" t="s">
        <v>37</v>
      </c>
      <c r="S8" s="15" t="s">
        <v>38</v>
      </c>
      <c r="T8" s="16" t="str">
        <f t="shared" ref="T8:T17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&lt;5.36</v>
      </c>
      <c r="U8" s="16" t="str">
        <f t="shared" si="0"/>
        <v>&lt;5.72</v>
      </c>
      <c r="V8" s="17" t="str">
        <f t="shared" si="1"/>
        <v>&lt;11</v>
      </c>
      <c r="W8" s="18" t="str">
        <f t="shared" si="2"/>
        <v/>
      </c>
    </row>
    <row r="9" spans="1:23" x14ac:dyDescent="0.45">
      <c r="A9" s="19">
        <f t="shared" ref="A9:A17" si="4">A8+1</f>
        <v>3</v>
      </c>
      <c r="B9" s="19" t="s">
        <v>21</v>
      </c>
      <c r="C9" s="20" t="s">
        <v>21</v>
      </c>
      <c r="D9" s="9" t="s">
        <v>22</v>
      </c>
      <c r="E9" s="19" t="s">
        <v>23</v>
      </c>
      <c r="F9" s="42" t="s">
        <v>34</v>
      </c>
      <c r="G9" s="44" t="s">
        <v>25</v>
      </c>
      <c r="H9" s="9" t="s">
        <v>26</v>
      </c>
      <c r="I9" s="49" t="s">
        <v>39</v>
      </c>
      <c r="J9" s="49"/>
      <c r="K9" s="19" t="s">
        <v>23</v>
      </c>
      <c r="L9" s="52" t="s">
        <v>27</v>
      </c>
      <c r="M9" s="55" t="s">
        <v>40</v>
      </c>
      <c r="N9" s="21" t="s">
        <v>29</v>
      </c>
      <c r="O9" s="22">
        <v>43906</v>
      </c>
      <c r="P9" s="12">
        <v>43908</v>
      </c>
      <c r="Q9" s="23" t="s">
        <v>41</v>
      </c>
      <c r="R9" s="24" t="s">
        <v>42</v>
      </c>
      <c r="S9" s="15" t="s">
        <v>43</v>
      </c>
      <c r="T9" s="16" t="str">
        <f t="shared" si="3"/>
        <v>&lt;4.96</v>
      </c>
      <c r="U9" s="16" t="str">
        <f t="shared" si="0"/>
        <v>&lt;5.19</v>
      </c>
      <c r="V9" s="17" t="str">
        <f t="shared" si="1"/>
        <v>&lt;10</v>
      </c>
      <c r="W9" s="18" t="str">
        <f t="shared" si="2"/>
        <v/>
      </c>
    </row>
    <row r="10" spans="1:23" x14ac:dyDescent="0.45">
      <c r="A10" s="19">
        <f t="shared" si="4"/>
        <v>4</v>
      </c>
      <c r="B10" s="19" t="s">
        <v>21</v>
      </c>
      <c r="C10" s="20" t="s">
        <v>21</v>
      </c>
      <c r="D10" s="9" t="s">
        <v>22</v>
      </c>
      <c r="E10" s="19" t="s">
        <v>23</v>
      </c>
      <c r="F10" s="42" t="s">
        <v>34</v>
      </c>
      <c r="G10" s="44" t="s">
        <v>25</v>
      </c>
      <c r="H10" s="9" t="s">
        <v>26</v>
      </c>
      <c r="I10" s="49" t="s">
        <v>46</v>
      </c>
      <c r="J10" s="49"/>
      <c r="K10" s="19" t="s">
        <v>47</v>
      </c>
      <c r="L10" s="52" t="s">
        <v>27</v>
      </c>
      <c r="M10" s="55" t="s">
        <v>28</v>
      </c>
      <c r="N10" s="21" t="s">
        <v>29</v>
      </c>
      <c r="O10" s="22">
        <v>43906</v>
      </c>
      <c r="P10" s="12">
        <v>43908</v>
      </c>
      <c r="Q10" s="23" t="s">
        <v>44</v>
      </c>
      <c r="R10" s="24" t="s">
        <v>45</v>
      </c>
      <c r="S10" s="25" t="s">
        <v>38</v>
      </c>
      <c r="T10" s="16" t="str">
        <f t="shared" si="3"/>
        <v>&lt;5.57</v>
      </c>
      <c r="U10" s="16" t="str">
        <f t="shared" si="0"/>
        <v>&lt;5.84</v>
      </c>
      <c r="V10" s="17" t="str">
        <f t="shared" si="1"/>
        <v>&lt;11</v>
      </c>
      <c r="W10" s="18" t="str">
        <f t="shared" si="2"/>
        <v/>
      </c>
    </row>
    <row r="11" spans="1:23" x14ac:dyDescent="0.45">
      <c r="A11" s="19">
        <f t="shared" si="4"/>
        <v>5</v>
      </c>
      <c r="B11" s="19" t="s">
        <v>21</v>
      </c>
      <c r="C11" s="20" t="s">
        <v>21</v>
      </c>
      <c r="D11" s="9" t="s">
        <v>22</v>
      </c>
      <c r="E11" s="19" t="s">
        <v>33</v>
      </c>
      <c r="F11" s="42" t="s">
        <v>34</v>
      </c>
      <c r="G11" s="44" t="s">
        <v>25</v>
      </c>
      <c r="H11" s="9" t="s">
        <v>26</v>
      </c>
      <c r="I11" s="49" t="s">
        <v>87</v>
      </c>
      <c r="J11" s="49"/>
      <c r="K11" s="19" t="s">
        <v>35</v>
      </c>
      <c r="L11" s="52" t="s">
        <v>27</v>
      </c>
      <c r="M11" s="55" t="s">
        <v>28</v>
      </c>
      <c r="N11" s="21" t="s">
        <v>29</v>
      </c>
      <c r="O11" s="22">
        <v>43906</v>
      </c>
      <c r="P11" s="12">
        <v>43908</v>
      </c>
      <c r="Q11" s="23" t="s">
        <v>48</v>
      </c>
      <c r="R11" s="24" t="s">
        <v>49</v>
      </c>
      <c r="S11" s="25" t="s">
        <v>38</v>
      </c>
      <c r="T11" s="16" t="str">
        <f t="shared" si="3"/>
        <v>&lt;5.41</v>
      </c>
      <c r="U11" s="16" t="str">
        <f t="shared" si="0"/>
        <v>&lt;5.86</v>
      </c>
      <c r="V11" s="17" t="str">
        <f t="shared" si="1"/>
        <v>&lt;11</v>
      </c>
      <c r="W11" s="18" t="str">
        <f t="shared" si="2"/>
        <v/>
      </c>
    </row>
    <row r="12" spans="1:23" x14ac:dyDescent="0.45">
      <c r="A12" s="19">
        <f t="shared" si="4"/>
        <v>6</v>
      </c>
      <c r="B12" s="19" t="s">
        <v>21</v>
      </c>
      <c r="C12" s="20" t="s">
        <v>21</v>
      </c>
      <c r="D12" s="9" t="s">
        <v>22</v>
      </c>
      <c r="E12" s="19" t="s">
        <v>88</v>
      </c>
      <c r="F12" s="42" t="s">
        <v>34</v>
      </c>
      <c r="G12" s="44" t="s">
        <v>25</v>
      </c>
      <c r="H12" s="9" t="s">
        <v>26</v>
      </c>
      <c r="I12" s="49" t="s">
        <v>46</v>
      </c>
      <c r="J12" s="49"/>
      <c r="K12" s="19" t="s">
        <v>88</v>
      </c>
      <c r="L12" s="52" t="s">
        <v>27</v>
      </c>
      <c r="M12" s="55" t="s">
        <v>28</v>
      </c>
      <c r="N12" s="21" t="s">
        <v>29</v>
      </c>
      <c r="O12" s="22">
        <v>43906</v>
      </c>
      <c r="P12" s="12">
        <v>43908</v>
      </c>
      <c r="Q12" s="23" t="s">
        <v>50</v>
      </c>
      <c r="R12" s="24" t="s">
        <v>51</v>
      </c>
      <c r="S12" s="26" t="s">
        <v>38</v>
      </c>
      <c r="T12" s="16" t="str">
        <f t="shared" si="3"/>
        <v>&lt;4.88</v>
      </c>
      <c r="U12" s="16" t="str">
        <f t="shared" si="0"/>
        <v>&lt;5.87</v>
      </c>
      <c r="V12" s="17" t="str">
        <f t="shared" si="1"/>
        <v>&lt;11</v>
      </c>
      <c r="W12" s="18" t="str">
        <f t="shared" si="2"/>
        <v/>
      </c>
    </row>
    <row r="13" spans="1:23" x14ac:dyDescent="0.45">
      <c r="A13" s="19">
        <f t="shared" si="4"/>
        <v>7</v>
      </c>
      <c r="B13" s="19" t="s">
        <v>21</v>
      </c>
      <c r="C13" s="20" t="s">
        <v>21</v>
      </c>
      <c r="D13" s="9" t="s">
        <v>52</v>
      </c>
      <c r="E13" s="19" t="s">
        <v>53</v>
      </c>
      <c r="F13" s="42" t="s">
        <v>89</v>
      </c>
      <c r="G13" s="45" t="s">
        <v>54</v>
      </c>
      <c r="H13" s="9" t="s">
        <v>26</v>
      </c>
      <c r="I13" s="49" t="s">
        <v>90</v>
      </c>
      <c r="J13" s="49"/>
      <c r="K13" s="19" t="s">
        <v>88</v>
      </c>
      <c r="L13" s="52" t="s">
        <v>27</v>
      </c>
      <c r="M13" s="55" t="s">
        <v>40</v>
      </c>
      <c r="N13" s="21" t="s">
        <v>29</v>
      </c>
      <c r="O13" s="22">
        <v>43906</v>
      </c>
      <c r="P13" s="12">
        <v>43908</v>
      </c>
      <c r="Q13" s="23" t="s">
        <v>57</v>
      </c>
      <c r="R13" s="24" t="s">
        <v>58</v>
      </c>
      <c r="S13" s="26" t="s">
        <v>59</v>
      </c>
      <c r="T13" s="16" t="str">
        <f t="shared" si="3"/>
        <v>&lt;0.85</v>
      </c>
      <c r="U13" s="16" t="str">
        <f t="shared" si="0"/>
        <v>&lt;0.88</v>
      </c>
      <c r="V13" s="17" t="str">
        <f t="shared" si="1"/>
        <v>&lt;1.7</v>
      </c>
      <c r="W13" s="18" t="str">
        <f t="shared" si="2"/>
        <v/>
      </c>
    </row>
    <row r="14" spans="1:23" x14ac:dyDescent="0.45">
      <c r="A14" s="19">
        <f t="shared" si="4"/>
        <v>8</v>
      </c>
      <c r="B14" s="19" t="s">
        <v>21</v>
      </c>
      <c r="C14" s="20" t="s">
        <v>21</v>
      </c>
      <c r="D14" s="9" t="s">
        <v>22</v>
      </c>
      <c r="E14" s="19" t="s">
        <v>23</v>
      </c>
      <c r="F14" s="42" t="s">
        <v>91</v>
      </c>
      <c r="G14" s="46" t="s">
        <v>60</v>
      </c>
      <c r="H14" s="9" t="s">
        <v>26</v>
      </c>
      <c r="I14" s="49" t="s">
        <v>72</v>
      </c>
      <c r="J14" s="49"/>
      <c r="K14" s="19" t="s">
        <v>23</v>
      </c>
      <c r="L14" s="52" t="s">
        <v>27</v>
      </c>
      <c r="M14" s="55" t="s">
        <v>40</v>
      </c>
      <c r="N14" s="21" t="s">
        <v>29</v>
      </c>
      <c r="O14" s="22">
        <v>43906</v>
      </c>
      <c r="P14" s="12">
        <v>43908</v>
      </c>
      <c r="Q14" s="23" t="s">
        <v>62</v>
      </c>
      <c r="R14" s="24" t="s">
        <v>63</v>
      </c>
      <c r="S14" s="26" t="s">
        <v>64</v>
      </c>
      <c r="T14" s="16" t="str">
        <f t="shared" si="3"/>
        <v>&lt;7.5</v>
      </c>
      <c r="U14" s="16" t="str">
        <f t="shared" si="0"/>
        <v>&lt;6.47</v>
      </c>
      <c r="V14" s="17" t="str">
        <f t="shared" si="1"/>
        <v>&lt;14</v>
      </c>
      <c r="W14" s="18" t="str">
        <f t="shared" si="2"/>
        <v/>
      </c>
    </row>
    <row r="15" spans="1:23" x14ac:dyDescent="0.45">
      <c r="A15" s="19">
        <f t="shared" si="4"/>
        <v>9</v>
      </c>
      <c r="B15" s="19" t="s">
        <v>21</v>
      </c>
      <c r="C15" s="20" t="s">
        <v>21</v>
      </c>
      <c r="D15" s="9" t="s">
        <v>22</v>
      </c>
      <c r="E15" s="19" t="s">
        <v>88</v>
      </c>
      <c r="F15" s="42" t="s">
        <v>91</v>
      </c>
      <c r="G15" s="46" t="s">
        <v>60</v>
      </c>
      <c r="H15" s="9" t="s">
        <v>26</v>
      </c>
      <c r="I15" s="49" t="s">
        <v>92</v>
      </c>
      <c r="J15" s="49"/>
      <c r="K15" s="19" t="s">
        <v>23</v>
      </c>
      <c r="L15" s="52" t="s">
        <v>27</v>
      </c>
      <c r="M15" s="55" t="s">
        <v>65</v>
      </c>
      <c r="N15" s="21" t="s">
        <v>29</v>
      </c>
      <c r="O15" s="22">
        <v>43906</v>
      </c>
      <c r="P15" s="12">
        <v>43908</v>
      </c>
      <c r="Q15" s="23" t="s">
        <v>66</v>
      </c>
      <c r="R15" s="24" t="s">
        <v>67</v>
      </c>
      <c r="S15" s="26" t="s">
        <v>68</v>
      </c>
      <c r="T15" s="16" t="str">
        <f t="shared" si="3"/>
        <v>&lt;7.37</v>
      </c>
      <c r="U15" s="16" t="str">
        <f t="shared" si="0"/>
        <v>&lt;7.43</v>
      </c>
      <c r="V15" s="17" t="str">
        <f t="shared" si="1"/>
        <v>&lt;15</v>
      </c>
      <c r="W15" s="18" t="str">
        <f t="shared" si="2"/>
        <v/>
      </c>
    </row>
    <row r="16" spans="1:23" x14ac:dyDescent="0.45">
      <c r="A16" s="19">
        <f t="shared" si="4"/>
        <v>10</v>
      </c>
      <c r="B16" s="19" t="s">
        <v>21</v>
      </c>
      <c r="C16" s="20" t="s">
        <v>21</v>
      </c>
      <c r="D16" s="9" t="s">
        <v>22</v>
      </c>
      <c r="E16" s="19" t="s">
        <v>88</v>
      </c>
      <c r="F16" s="42" t="s">
        <v>91</v>
      </c>
      <c r="G16" s="46" t="s">
        <v>60</v>
      </c>
      <c r="H16" s="9" t="s">
        <v>26</v>
      </c>
      <c r="I16" s="49" t="s">
        <v>61</v>
      </c>
      <c r="J16" s="49"/>
      <c r="K16" s="19" t="s">
        <v>55</v>
      </c>
      <c r="L16" s="52" t="s">
        <v>27</v>
      </c>
      <c r="M16" s="55" t="s">
        <v>40</v>
      </c>
      <c r="N16" s="21" t="s">
        <v>29</v>
      </c>
      <c r="O16" s="22">
        <v>43906</v>
      </c>
      <c r="P16" s="12">
        <v>43908</v>
      </c>
      <c r="Q16" s="23" t="s">
        <v>70</v>
      </c>
      <c r="R16" s="24" t="s">
        <v>71</v>
      </c>
      <c r="S16" s="26" t="s">
        <v>32</v>
      </c>
      <c r="T16" s="16" t="str">
        <f t="shared" si="3"/>
        <v>&lt;7.04</v>
      </c>
      <c r="U16" s="16" t="str">
        <f t="shared" si="0"/>
        <v>&lt;4.94</v>
      </c>
      <c r="V16" s="17" t="str">
        <f t="shared" si="1"/>
        <v>&lt;12</v>
      </c>
      <c r="W16" s="18" t="str">
        <f t="shared" si="2"/>
        <v/>
      </c>
    </row>
    <row r="17" spans="1:23" ht="18.600000000000001" thickBot="1" x14ac:dyDescent="0.5">
      <c r="A17" s="19">
        <f t="shared" si="4"/>
        <v>11</v>
      </c>
      <c r="B17" s="19" t="s">
        <v>21</v>
      </c>
      <c r="C17" s="20" t="s">
        <v>21</v>
      </c>
      <c r="D17" s="27" t="s">
        <v>22</v>
      </c>
      <c r="E17" s="28" t="s">
        <v>47</v>
      </c>
      <c r="F17" s="43" t="s">
        <v>34</v>
      </c>
      <c r="G17" s="47" t="s">
        <v>60</v>
      </c>
      <c r="H17" s="27" t="s">
        <v>26</v>
      </c>
      <c r="I17" s="50" t="s">
        <v>69</v>
      </c>
      <c r="J17" s="50"/>
      <c r="K17" s="28" t="s">
        <v>35</v>
      </c>
      <c r="L17" s="53" t="s">
        <v>27</v>
      </c>
      <c r="M17" s="56" t="s">
        <v>40</v>
      </c>
      <c r="N17" s="29" t="s">
        <v>29</v>
      </c>
      <c r="O17" s="30">
        <v>43906</v>
      </c>
      <c r="P17" s="31">
        <v>43908</v>
      </c>
      <c r="Q17" s="32" t="s">
        <v>73</v>
      </c>
      <c r="R17" s="33" t="s">
        <v>74</v>
      </c>
      <c r="S17" s="34" t="s">
        <v>75</v>
      </c>
      <c r="T17" s="35" t="str">
        <f t="shared" si="3"/>
        <v>&lt;6.52</v>
      </c>
      <c r="U17" s="35" t="str">
        <f t="shared" si="0"/>
        <v>&lt;6.67</v>
      </c>
      <c r="V17" s="36" t="str">
        <f t="shared" si="1"/>
        <v>&lt;13</v>
      </c>
      <c r="W17" s="37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7">
    <cfRule type="expression" dxfId="0" priority="1">
      <formula>$W7="○"</formula>
    </cfRule>
  </conditionalFormatting>
  <dataValidations count="6">
    <dataValidation type="list" allowBlank="1" showInputMessage="1" showErrorMessage="1" sqref="D7:D17">
      <formula1>産地</formula1>
    </dataValidation>
    <dataValidation type="list" allowBlank="1" showInputMessage="1" showErrorMessage="1" sqref="G7:G17">
      <formula1>流通品_非流通品</formula1>
    </dataValidation>
    <dataValidation type="list" allowBlank="1" showInputMessage="1" showErrorMessage="1" sqref="H7:H17">
      <formula1>食品カテゴリ</formula1>
    </dataValidation>
    <dataValidation type="list" allowBlank="1" showInputMessage="1" showErrorMessage="1" sqref="J8:J17">
      <formula1>野生_栽培</formula1>
    </dataValidation>
    <dataValidation type="date" allowBlank="1" showInputMessage="1" showErrorMessage="1" sqref="O7:P17">
      <formula1>23743</formula1>
      <formula2>61453</formula2>
    </dataValidation>
    <dataValidation type="list" allowBlank="1" showInputMessage="1" showErrorMessage="1" sqref="W7:W1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'\\10.25.75.248\kyoyu\化学物質係\●東北地方太平洋沖地震福島原発\■プレス\R2年度\R2.4月分\プレスR2.4.(第1181報)\(2)福島県\[【福島市】3月食品放射性物質検査結果.xlsx]マスタ（削除不可）'!#REF!</xm:f>
          </x14:formula1>
          <xm:sqref>N4:N17 L7:L17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2020-04-22T01:39:04Z</dcterms:modified>
</cp:coreProperties>
</file>