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5宿泊支援チーム\03 ホテル受け入れマニュアル\★様式集\"/>
    </mc:Choice>
  </mc:AlternateContent>
  <bookViews>
    <workbookView xWindow="5190" yWindow="-120" windowWidth="24240" windowHeight="13140"/>
  </bookViews>
  <sheets>
    <sheet name="00日00時00分時点　入居者リスト" sheetId="6" r:id="rId1"/>
    <sheet name="退去日管理" sheetId="4" state="hidden" r:id="rId2"/>
  </sheets>
  <definedNames>
    <definedName name="_xlnm._FilterDatabase" localSheetId="0" hidden="1">'00日00時00分時点　入居者リスト'!$A$3:$AA$25</definedName>
    <definedName name="_xlnm.Print_Area" localSheetId="0">'00日00時00分時点　入居者リスト'!$A$1:$AA$25</definedName>
    <definedName name="_xlnm.Print_Titles" localSheetId="0">'00日00時00分時点　入居者リスト'!$3:$3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6" l="1"/>
  <c r="S18" i="4" l="1"/>
  <c r="S6" i="4" l="1"/>
  <c r="S7" i="4"/>
  <c r="S8" i="4"/>
  <c r="S9" i="4"/>
  <c r="S10" i="4"/>
  <c r="S11" i="4"/>
  <c r="S12" i="4"/>
  <c r="S13" i="4"/>
  <c r="S14" i="4"/>
  <c r="S15" i="4"/>
  <c r="S5" i="4"/>
  <c r="R4" i="4"/>
  <c r="Q4" i="4"/>
  <c r="P4" i="4"/>
  <c r="O4" i="4"/>
  <c r="N4" i="4"/>
  <c r="M4" i="4"/>
  <c r="L4" i="4"/>
  <c r="K4" i="4"/>
  <c r="J4" i="4"/>
  <c r="I4" i="4"/>
  <c r="H4" i="4"/>
  <c r="G4" i="4"/>
  <c r="F4" i="4"/>
  <c r="S16" i="4" l="1"/>
</calcChain>
</file>

<file path=xl/sharedStrings.xml><?xml version="1.0" encoding="utf-8"?>
<sst xmlns="http://schemas.openxmlformats.org/spreadsheetml/2006/main" count="64" uniqueCount="64">
  <si>
    <t>#</t>
  </si>
  <si>
    <t>UserCode</t>
  </si>
  <si>
    <t>Type</t>
  </si>
  <si>
    <t>Cabin</t>
  </si>
  <si>
    <t>年齢</t>
  </si>
  <si>
    <t>G</t>
  </si>
  <si>
    <t>G217</t>
  </si>
  <si>
    <t>A203</t>
  </si>
  <si>
    <t>JP=1,FOREIGN=2</t>
    <phoneticPr fontId="2"/>
  </si>
  <si>
    <t>入居日</t>
    <rPh sb="0" eb="3">
      <t>ニュウキョビ</t>
    </rPh>
    <phoneticPr fontId="2"/>
  </si>
  <si>
    <t>計</t>
    <rPh sb="0" eb="1">
      <t>ケイ</t>
    </rPh>
    <phoneticPr fontId="2"/>
  </si>
  <si>
    <t>全対象者数</t>
    <rPh sb="0" eb="1">
      <t>ゼン</t>
    </rPh>
    <rPh sb="1" eb="3">
      <t>タイショウ</t>
    </rPh>
    <rPh sb="3" eb="4">
      <t>シャ</t>
    </rPh>
    <rPh sb="4" eb="5">
      <t>スウ</t>
    </rPh>
    <phoneticPr fontId="2"/>
  </si>
  <si>
    <t>国籍別</t>
    <rPh sb="0" eb="1">
      <t>クニ</t>
    </rPh>
    <rPh sb="1" eb="2">
      <t>セキ</t>
    </rPh>
    <rPh sb="2" eb="3">
      <t>ベツ</t>
    </rPh>
    <phoneticPr fontId="2"/>
  </si>
  <si>
    <t>日本（JP）</t>
    <rPh sb="0" eb="2">
      <t>ニホン</t>
    </rPh>
    <phoneticPr fontId="2"/>
  </si>
  <si>
    <t>アメリカ(US)</t>
    <phoneticPr fontId="2"/>
  </si>
  <si>
    <t>カナダ(CA)</t>
    <phoneticPr fontId="2"/>
  </si>
  <si>
    <t>香港(HK)</t>
    <rPh sb="0" eb="2">
      <t>ホンコン</t>
    </rPh>
    <phoneticPr fontId="2"/>
  </si>
  <si>
    <t>台湾(TW)</t>
    <rPh sb="0" eb="2">
      <t>タイワン</t>
    </rPh>
    <phoneticPr fontId="2"/>
  </si>
  <si>
    <t>ロシア（RU）</t>
    <phoneticPr fontId="2"/>
  </si>
  <si>
    <t>イタリア（IT）</t>
    <phoneticPr fontId="2"/>
  </si>
  <si>
    <t>グレートブリテン(GB)</t>
    <phoneticPr fontId="2"/>
  </si>
  <si>
    <t>オーストラリア（AU）</t>
    <phoneticPr fontId="2"/>
  </si>
  <si>
    <t>総計</t>
    <rPh sb="0" eb="2">
      <t>ソウケイ</t>
    </rPh>
    <phoneticPr fontId="2"/>
  </si>
  <si>
    <t>フィリピン（PH）</t>
    <phoneticPr fontId="2"/>
  </si>
  <si>
    <t>アルゼンチン（AR）</t>
    <phoneticPr fontId="2"/>
  </si>
  <si>
    <t>※426 庄司さん退去予定日</t>
    <rPh sb="5" eb="7">
      <t>ショウジ</t>
    </rPh>
    <rPh sb="9" eb="11">
      <t>タイキョ</t>
    </rPh>
    <rPh sb="11" eb="13">
      <t>ヨテイ</t>
    </rPh>
    <rPh sb="13" eb="14">
      <t>ビ</t>
    </rPh>
    <phoneticPr fontId="2"/>
  </si>
  <si>
    <t>426 庄司さん</t>
    <rPh sb="4" eb="6">
      <t>ショウジ</t>
    </rPh>
    <phoneticPr fontId="2"/>
  </si>
  <si>
    <t>22日入居計</t>
    <rPh sb="2" eb="3">
      <t>ニチ</t>
    </rPh>
    <rPh sb="3" eb="5">
      <t>ニュウキョ</t>
    </rPh>
    <rPh sb="5" eb="6">
      <t>ケイ</t>
    </rPh>
    <phoneticPr fontId="2"/>
  </si>
  <si>
    <t>M</t>
    <phoneticPr fontId="2"/>
  </si>
  <si>
    <t>入居日</t>
    <rPh sb="0" eb="3">
      <t>ニュウキョビ</t>
    </rPh>
    <phoneticPr fontId="2"/>
  </si>
  <si>
    <t>備考</t>
    <rPh sb="0" eb="2">
      <t>ビコウ</t>
    </rPh>
    <phoneticPr fontId="2"/>
  </si>
  <si>
    <t>D210</t>
    <phoneticPr fontId="2"/>
  </si>
  <si>
    <t>健康観察期間終了日</t>
    <rPh sb="0" eb="2">
      <t>ケンコウ</t>
    </rPh>
    <rPh sb="2" eb="4">
      <t>カンサツ</t>
    </rPh>
    <rPh sb="4" eb="6">
      <t>キカン</t>
    </rPh>
    <rPh sb="6" eb="8">
      <t>シュウリョウ</t>
    </rPh>
    <rPh sb="8" eb="9">
      <t>ビ</t>
    </rPh>
    <phoneticPr fontId="2"/>
  </si>
  <si>
    <t>健康観察期間開始日</t>
    <rPh sb="0" eb="4">
      <t>ケンコウカンサツ</t>
    </rPh>
    <rPh sb="4" eb="6">
      <t>キカン</t>
    </rPh>
    <rPh sb="6" eb="8">
      <t>カイシ</t>
    </rPh>
    <rPh sb="8" eb="9">
      <t>ヒ</t>
    </rPh>
    <phoneticPr fontId="2"/>
  </si>
  <si>
    <t>PCR検査結果日</t>
    <rPh sb="3" eb="5">
      <t>ケンサ</t>
    </rPh>
    <rPh sb="5" eb="7">
      <t>ケッカ</t>
    </rPh>
    <rPh sb="7" eb="8">
      <t>ヒ</t>
    </rPh>
    <phoneticPr fontId="2"/>
  </si>
  <si>
    <t>若松寮　退去日（滞在延長最終日）管理表（２３日18：50分版）</t>
    <rPh sb="0" eb="2">
      <t>ワカマツ</t>
    </rPh>
    <rPh sb="2" eb="3">
      <t>リョウ</t>
    </rPh>
    <rPh sb="4" eb="6">
      <t>タイキョ</t>
    </rPh>
    <rPh sb="6" eb="7">
      <t>ビ</t>
    </rPh>
    <rPh sb="8" eb="10">
      <t>タイザイ</t>
    </rPh>
    <rPh sb="10" eb="12">
      <t>エンチョウ</t>
    </rPh>
    <rPh sb="12" eb="15">
      <t>サイシュウビ</t>
    </rPh>
    <rPh sb="16" eb="18">
      <t>カンリ</t>
    </rPh>
    <rPh sb="18" eb="19">
      <t>ヒョウ</t>
    </rPh>
    <rPh sb="22" eb="23">
      <t>ニチ</t>
    </rPh>
    <rPh sb="28" eb="29">
      <t>フン</t>
    </rPh>
    <rPh sb="29" eb="30">
      <t>バン</t>
    </rPh>
    <phoneticPr fontId="2"/>
  </si>
  <si>
    <t>PCR採取日</t>
    <rPh sb="3" eb="5">
      <t>サイシュ</t>
    </rPh>
    <rPh sb="5" eb="6">
      <t>ビ</t>
    </rPh>
    <phoneticPr fontId="2"/>
  </si>
  <si>
    <t>D210</t>
    <phoneticPr fontId="2"/>
  </si>
  <si>
    <t>退去日</t>
    <rPh sb="0" eb="2">
      <t>タイキョ</t>
    </rPh>
    <rPh sb="2" eb="3">
      <t>ヒ</t>
    </rPh>
    <phoneticPr fontId="2"/>
  </si>
  <si>
    <t>退去予定日</t>
    <rPh sb="0" eb="2">
      <t>タイキョ</t>
    </rPh>
    <rPh sb="2" eb="4">
      <t>ヨテイ</t>
    </rPh>
    <rPh sb="4" eb="5">
      <t>ビ</t>
    </rPh>
    <phoneticPr fontId="2"/>
  </si>
  <si>
    <t>PCR再検査の必要性（不要=0,必要=1）</t>
    <rPh sb="3" eb="6">
      <t>サイケンサ</t>
    </rPh>
    <rPh sb="7" eb="10">
      <t>ヒツヨウセイ</t>
    </rPh>
    <rPh sb="11" eb="13">
      <t>フヨウ</t>
    </rPh>
    <rPh sb="16" eb="18">
      <t>ヒツヨウ</t>
    </rPh>
    <phoneticPr fontId="2"/>
  </si>
  <si>
    <t>PCR再検査日</t>
    <rPh sb="3" eb="7">
      <t>サイケンサビ</t>
    </rPh>
    <phoneticPr fontId="2"/>
  </si>
  <si>
    <t>PCR再検査結果</t>
    <rPh sb="3" eb="6">
      <t>サイケンサ</t>
    </rPh>
    <rPh sb="6" eb="8">
      <t>ケッカ</t>
    </rPh>
    <phoneticPr fontId="2"/>
  </si>
  <si>
    <t>管理番号</t>
    <rPh sb="0" eb="2">
      <t>カンリ</t>
    </rPh>
    <rPh sb="2" eb="4">
      <t>バンゴウ</t>
    </rPh>
    <phoneticPr fontId="2"/>
  </si>
  <si>
    <t>部屋番号</t>
    <rPh sb="0" eb="2">
      <t>ヘヤ</t>
    </rPh>
    <rPh sb="2" eb="4">
      <t>バンゴウ</t>
    </rPh>
    <phoneticPr fontId="2"/>
  </si>
  <si>
    <t>国籍</t>
    <rPh sb="0" eb="2">
      <t>コクセキ</t>
    </rPh>
    <phoneticPr fontId="2"/>
  </si>
  <si>
    <t>JP</t>
    <phoneticPr fontId="2"/>
  </si>
  <si>
    <t>US</t>
    <phoneticPr fontId="2"/>
  </si>
  <si>
    <t>SMITH</t>
    <phoneticPr fontId="2"/>
  </si>
  <si>
    <t>JAMES</t>
    <phoneticPr fontId="2"/>
  </si>
  <si>
    <t>M</t>
    <phoneticPr fontId="2"/>
  </si>
  <si>
    <t>2020/00/00</t>
    <phoneticPr fontId="2"/>
  </si>
  <si>
    <t>2020/00/00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</si>
  <si>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</si>
  <si>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</si>
  <si>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</si>
  <si>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</si>
  <si>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YAMADA</t>
    <phoneticPr fontId="2"/>
  </si>
  <si>
    <t>TARO</t>
    <phoneticPr fontId="2"/>
  </si>
  <si>
    <t>2020/00/00</t>
    <phoneticPr fontId="2"/>
  </si>
  <si>
    <t>2020/00/00</t>
    <phoneticPr fontId="2"/>
  </si>
  <si>
    <t>入居時対応保健所名</t>
    <rPh sb="0" eb="3">
      <t>ニュウキョジ</t>
    </rPh>
    <rPh sb="3" eb="5">
      <t>タイオウ</t>
    </rPh>
    <rPh sb="5" eb="8">
      <t>ホケンショ</t>
    </rPh>
    <rPh sb="8" eb="9">
      <t>メイ</t>
    </rPh>
    <phoneticPr fontId="2"/>
  </si>
  <si>
    <t>退去時連絡先保健所名</t>
    <rPh sb="0" eb="3">
      <t>タイキョジ</t>
    </rPh>
    <rPh sb="3" eb="5">
      <t>レンラク</t>
    </rPh>
    <rPh sb="5" eb="6">
      <t>サキ</t>
    </rPh>
    <rPh sb="6" eb="9">
      <t>ホケンショ</t>
    </rPh>
    <rPh sb="9" eb="10">
      <t>メイ</t>
    </rPh>
    <phoneticPr fontId="2"/>
  </si>
  <si>
    <t>●●ホテル入居者一覧（0月0日00時00分時点 　00名）</t>
    <rPh sb="5" eb="7">
      <t>ニュウキョ</t>
    </rPh>
    <rPh sb="7" eb="8">
      <t>シャ</t>
    </rPh>
    <rPh sb="8" eb="10">
      <t>イチラン</t>
    </rPh>
    <rPh sb="12" eb="13">
      <t>ガツ</t>
    </rPh>
    <rPh sb="14" eb="15">
      <t>ジ</t>
    </rPh>
    <rPh sb="17" eb="18">
      <t>ジ</t>
    </rPh>
    <rPh sb="20" eb="21">
      <t>ブン</t>
    </rPh>
    <rPh sb="21" eb="23">
      <t>ジテン</t>
    </rPh>
    <rPh sb="27" eb="2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</si>
</sst>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rgb="FF000000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b/>
      <sz val="8"/>
      <color rgb="FF000000"/>
      <name val="游ゴシック"/>
      <family val="2"/>
      <charset val="128"/>
    </font>
    <font>
      <b/>
      <sz val="12"/>
      <color rgb="FF00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DDEBF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3" borderId="1" xfId="0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7" fillId="4" borderId="3" xfId="0" applyNumberFormat="1" applyFont="1" applyFill="1" applyBorder="1" applyAlignment="1">
      <alignment horizontal="right" vertical="center"/>
    </xf>
    <xf numFmtId="177" fontId="7" fillId="4" borderId="4" xfId="0" applyNumberFormat="1" applyFont="1" applyFill="1" applyBorder="1" applyAlignment="1">
      <alignment horizontal="right" vertical="center"/>
    </xf>
    <xf numFmtId="177" fontId="7" fillId="4" borderId="5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0" xfId="0" applyNumberFormat="1" applyFo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77" fontId="6" fillId="0" borderId="2" xfId="0" applyNumberFormat="1" applyFont="1" applyBorder="1">
      <alignment vertical="center"/>
    </xf>
    <xf numFmtId="177" fontId="6" fillId="3" borderId="2" xfId="0" applyNumberFormat="1" applyFont="1" applyFill="1" applyBorder="1">
      <alignment vertical="center"/>
    </xf>
    <xf numFmtId="177" fontId="6" fillId="3" borderId="4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177" fontId="6" fillId="5" borderId="3" xfId="0" applyNumberFormat="1" applyFont="1" applyFill="1" applyBorder="1">
      <alignment vertical="center"/>
    </xf>
    <xf numFmtId="177" fontId="6" fillId="5" borderId="3" xfId="0" applyNumberFormat="1" applyFont="1" applyFill="1" applyBorder="1" applyAlignment="1">
      <alignment horizontal="right" vertical="center"/>
    </xf>
    <xf numFmtId="177" fontId="6" fillId="5" borderId="4" xfId="0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0" fontId="0" fillId="0" borderId="1" xfId="0" applyBorder="1">
      <alignment vertical="center"/>
    </xf>
    <xf numFmtId="177" fontId="6" fillId="0" borderId="1" xfId="0" applyNumberFormat="1" applyFont="1" applyFill="1" applyBorder="1">
      <alignment vertical="center"/>
    </xf>
    <xf numFmtId="177" fontId="6" fillId="0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3" borderId="1" xfId="0" applyFill="1" applyBorder="1" applyAlignment="1">
      <alignment vertical="center" wrapText="1"/>
    </xf>
    <xf numFmtId="14" fontId="1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14" fillId="0" borderId="1" xfId="0" applyFont="1" applyFill="1" applyBorder="1">
      <alignment vertical="center"/>
    </xf>
    <xf numFmtId="14" fontId="4" fillId="0" borderId="0" xfId="0" applyNumberFormat="1" applyFont="1" applyAlignment="1">
      <alignment horizontal="right" vertical="center"/>
    </xf>
    <xf numFmtId="14" fontId="15" fillId="0" borderId="1" xfId="0" applyNumberFormat="1" applyFont="1" applyFill="1" applyBorder="1">
      <alignment vertical="center"/>
    </xf>
    <xf numFmtId="14" fontId="14" fillId="0" borderId="1" xfId="0" applyNumberFormat="1" applyFont="1" applyBorder="1">
      <alignment vertical="center"/>
    </xf>
    <xf numFmtId="14" fontId="0" fillId="0" borderId="0" xfId="0" applyNumberFormat="1">
      <alignment vertical="center"/>
    </xf>
    <xf numFmtId="14" fontId="14" fillId="0" borderId="1" xfId="0" applyNumberFormat="1" applyFont="1" applyFill="1" applyBorder="1">
      <alignment vertical="center"/>
    </xf>
    <xf numFmtId="14" fontId="16" fillId="0" borderId="1" xfId="0" applyNumberFormat="1" applyFont="1" applyFill="1" applyBorder="1">
      <alignment vertical="center"/>
    </xf>
    <xf numFmtId="0" fontId="14" fillId="0" borderId="1" xfId="0" applyNumberFormat="1" applyFont="1" applyFill="1" applyBorder="1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17" fillId="6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269875</xdr:colOff>
      <xdr:row>0</xdr:row>
      <xdr:rowOff>174625</xdr:rowOff>
    </xdr:from>
    <xdr:to>
      <xdr:col>26</xdr:col>
      <xdr:colOff>1410970</xdr:colOff>
      <xdr:row>1</xdr:row>
      <xdr:rowOff>148590</xdr:rowOff>
    </xdr:to>
    <xdr:sp macro="" textlink="">
      <xdr:nvSpPr>
        <xdr:cNvPr id="2" name="正方形/長方形 1"/>
        <xdr:cNvSpPr/>
      </xdr:nvSpPr>
      <xdr:spPr>
        <a:xfrm>
          <a:off x="16224250" y="174625"/>
          <a:ext cx="1141095" cy="33909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様式</a:t>
          </a:r>
          <a:r>
            <a:rPr lang="en-US" alt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view="pageBreakPreview" zoomScaleNormal="82" zoomScaleSheetLayoutView="100" workbookViewId="0">
      <selection activeCell="A2" sqref="A2"/>
    </sheetView>
  </sheetViews>
  <sheetFormatPr defaultRowHeight="18.75" x14ac:dyDescent="0.4"/>
  <cols>
    <col min="1" max="1" width="8.75" style="1" customWidth="1"/>
    <col min="2" max="2" width="8.375" style="1" customWidth="1"/>
    <col min="3" max="3" width="4.75" style="1" hidden="1" customWidth="1"/>
    <col min="4" max="4" width="5.75" hidden="1" customWidth="1"/>
    <col min="5" max="5" width="12.125" hidden="1" customWidth="1"/>
    <col min="6" max="6" width="7.875" hidden="1" customWidth="1"/>
    <col min="7" max="7" width="8.625" hidden="1" customWidth="1"/>
    <col min="8" max="8" width="7" customWidth="1"/>
    <col min="9" max="9" width="11" style="39" customWidth="1"/>
    <col min="10" max="11" width="10.5" customWidth="1"/>
    <col min="12" max="12" width="12.5" customWidth="1"/>
    <col min="13" max="13" width="9.875" bestFit="1" customWidth="1"/>
    <col min="14" max="14" width="7.875" bestFit="1" customWidth="1"/>
    <col min="15" max="19" width="12.5" style="50" customWidth="1"/>
    <col min="20" max="20" width="12.5" customWidth="1"/>
    <col min="21" max="21" width="12.5" style="1" customWidth="1"/>
    <col min="22" max="22" width="11.375" style="1" bestFit="1" customWidth="1"/>
    <col min="23" max="23" width="12.125" style="1" bestFit="1" customWidth="1"/>
    <col min="24" max="26" width="12.125" style="1" customWidth="1"/>
    <col min="27" max="27" width="27.625" style="1" customWidth="1"/>
    <col min="28" max="16384" width="9" style="1"/>
  </cols>
  <sheetData>
    <row r="1" spans="1:27" ht="28.5" x14ac:dyDescent="0.4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7"/>
      <c r="Q1" s="67"/>
      <c r="R1" s="67"/>
      <c r="S1" s="67"/>
      <c r="T1" s="66"/>
      <c r="U1" s="66"/>
    </row>
    <row r="2" spans="1:27" ht="24" x14ac:dyDescent="0.4">
      <c r="O2" s="47"/>
      <c r="P2" s="47"/>
      <c r="Q2" s="47"/>
      <c r="R2" s="47"/>
      <c r="S2" s="47"/>
      <c r="T2" s="4"/>
    </row>
    <row r="3" spans="1:27" ht="39" x14ac:dyDescent="0.4">
      <c r="A3" s="35" t="s">
        <v>43</v>
      </c>
      <c r="B3" s="5" t="s">
        <v>44</v>
      </c>
      <c r="C3" s="56"/>
      <c r="D3" s="2" t="s">
        <v>0</v>
      </c>
      <c r="E3" s="2" t="s">
        <v>1</v>
      </c>
      <c r="F3" s="2" t="s">
        <v>2</v>
      </c>
      <c r="G3" s="2" t="s">
        <v>3</v>
      </c>
      <c r="H3" s="2" t="s">
        <v>45</v>
      </c>
      <c r="I3" s="64" t="s">
        <v>8</v>
      </c>
      <c r="J3" s="2" t="s">
        <v>55</v>
      </c>
      <c r="K3" s="2" t="s">
        <v>56</v>
      </c>
      <c r="L3" s="3" t="s">
        <v>54</v>
      </c>
      <c r="M3" s="2" t="s">
        <v>53</v>
      </c>
      <c r="N3" s="2" t="s">
        <v>4</v>
      </c>
      <c r="O3" s="57" t="s">
        <v>36</v>
      </c>
      <c r="P3" s="65" t="s">
        <v>34</v>
      </c>
      <c r="Q3" s="58" t="s">
        <v>40</v>
      </c>
      <c r="R3" s="59" t="s">
        <v>41</v>
      </c>
      <c r="S3" s="59" t="s">
        <v>42</v>
      </c>
      <c r="T3" s="60" t="s">
        <v>33</v>
      </c>
      <c r="U3" s="43" t="s">
        <v>32</v>
      </c>
      <c r="V3" s="43" t="s">
        <v>29</v>
      </c>
      <c r="W3" s="43" t="s">
        <v>39</v>
      </c>
      <c r="X3" s="43" t="s">
        <v>38</v>
      </c>
      <c r="Y3" s="43" t="s">
        <v>61</v>
      </c>
      <c r="Z3" s="43" t="s">
        <v>62</v>
      </c>
      <c r="AA3" s="42" t="s">
        <v>30</v>
      </c>
    </row>
    <row r="4" spans="1:27" x14ac:dyDescent="0.4">
      <c r="A4" s="6">
        <v>1</v>
      </c>
      <c r="B4" s="6">
        <v>301</v>
      </c>
      <c r="C4" s="61"/>
      <c r="D4" s="37">
        <v>217</v>
      </c>
      <c r="E4" s="37" t="s">
        <v>6</v>
      </c>
      <c r="F4" s="37" t="s">
        <v>5</v>
      </c>
      <c r="G4" s="37" t="s">
        <v>7</v>
      </c>
      <c r="H4" s="37" t="s">
        <v>46</v>
      </c>
      <c r="I4" s="62">
        <v>1</v>
      </c>
      <c r="J4" s="37" t="s">
        <v>57</v>
      </c>
      <c r="K4" s="37" t="s">
        <v>58</v>
      </c>
      <c r="L4" s="38">
        <v>1</v>
      </c>
      <c r="M4" s="37" t="s">
        <v>50</v>
      </c>
      <c r="N4" s="37">
        <v>0</v>
      </c>
      <c r="O4" s="41" t="s">
        <v>51</v>
      </c>
      <c r="P4" s="41" t="s">
        <v>59</v>
      </c>
      <c r="Q4" s="41"/>
      <c r="R4" s="41"/>
      <c r="S4" s="41"/>
      <c r="T4" s="41"/>
      <c r="U4" s="41"/>
      <c r="V4" s="41">
        <v>43831</v>
      </c>
      <c r="W4" s="41">
        <v>43831</v>
      </c>
      <c r="X4" s="41">
        <v>43831</v>
      </c>
      <c r="Y4" s="41"/>
      <c r="Z4" s="41"/>
      <c r="AA4" s="6"/>
    </row>
    <row r="5" spans="1:27" x14ac:dyDescent="0.4">
      <c r="A5" s="6">
        <v>2</v>
      </c>
      <c r="B5" s="46">
        <v>315</v>
      </c>
      <c r="C5" s="6"/>
      <c r="D5" s="6"/>
      <c r="E5" s="6" t="s">
        <v>31</v>
      </c>
      <c r="F5" s="6"/>
      <c r="G5" s="6" t="s">
        <v>37</v>
      </c>
      <c r="H5" s="6" t="s">
        <v>47</v>
      </c>
      <c r="I5" s="63">
        <v>2</v>
      </c>
      <c r="J5" s="6" t="s">
        <v>48</v>
      </c>
      <c r="K5" s="6" t="s">
        <v>49</v>
      </c>
      <c r="L5" s="41">
        <v>1</v>
      </c>
      <c r="M5" s="6" t="s">
        <v>28</v>
      </c>
      <c r="N5" s="6">
        <v>0</v>
      </c>
      <c r="O5" s="49" t="s">
        <v>52</v>
      </c>
      <c r="P5" s="49" t="s">
        <v>60</v>
      </c>
      <c r="Q5" s="53">
        <f>IF(O5&gt;T5,0,1)</f>
        <v>0</v>
      </c>
      <c r="R5" s="53"/>
      <c r="S5" s="53"/>
      <c r="T5" s="41"/>
      <c r="U5" s="41"/>
      <c r="V5" s="41">
        <v>43831</v>
      </c>
      <c r="W5" s="41">
        <v>43831</v>
      </c>
      <c r="X5" s="41">
        <v>43831</v>
      </c>
      <c r="Y5" s="41"/>
      <c r="Z5" s="41"/>
      <c r="AA5" s="6"/>
    </row>
    <row r="6" spans="1:27" x14ac:dyDescent="0.4">
      <c r="A6" s="6">
        <v>3</v>
      </c>
      <c r="B6" s="6"/>
      <c r="C6" s="6"/>
      <c r="D6" s="37"/>
      <c r="E6" s="37"/>
      <c r="F6" s="37"/>
      <c r="G6" s="37"/>
      <c r="H6" s="37"/>
      <c r="I6" s="62"/>
      <c r="J6" s="37"/>
      <c r="K6" s="37"/>
      <c r="L6" s="38"/>
      <c r="M6" s="37"/>
      <c r="N6" s="37"/>
      <c r="O6" s="49"/>
      <c r="P6" s="51"/>
      <c r="Q6" s="53"/>
      <c r="R6" s="53"/>
      <c r="S6" s="53"/>
      <c r="T6" s="41"/>
      <c r="U6" s="41"/>
      <c r="V6" s="41"/>
      <c r="W6" s="41"/>
      <c r="X6" s="41"/>
      <c r="Y6" s="41"/>
      <c r="Z6" s="41"/>
      <c r="AA6" s="6"/>
    </row>
    <row r="7" spans="1:27" x14ac:dyDescent="0.4">
      <c r="A7" s="6">
        <v>4</v>
      </c>
      <c r="B7" s="46"/>
      <c r="C7" s="6"/>
      <c r="D7" s="55"/>
      <c r="E7" s="55"/>
      <c r="F7" s="55"/>
      <c r="G7" s="55"/>
      <c r="H7" s="55"/>
      <c r="I7" s="62"/>
      <c r="J7" s="55"/>
      <c r="K7" s="55"/>
      <c r="L7" s="36"/>
      <c r="M7" s="55"/>
      <c r="N7" s="55"/>
      <c r="O7" s="49"/>
      <c r="P7" s="48"/>
      <c r="Q7" s="53"/>
      <c r="R7" s="53"/>
      <c r="S7" s="53"/>
      <c r="T7" s="41"/>
      <c r="U7" s="41"/>
      <c r="V7" s="41"/>
      <c r="W7" s="41"/>
      <c r="X7" s="41"/>
      <c r="Y7" s="41"/>
      <c r="Z7" s="41"/>
      <c r="AA7" s="6"/>
    </row>
    <row r="8" spans="1:27" x14ac:dyDescent="0.4">
      <c r="A8" s="6">
        <v>5</v>
      </c>
      <c r="B8" s="46"/>
      <c r="C8" s="6"/>
      <c r="D8" s="55"/>
      <c r="E8" s="55"/>
      <c r="F8" s="55"/>
      <c r="G8" s="55"/>
      <c r="H8" s="55"/>
      <c r="I8" s="40"/>
      <c r="J8" s="55"/>
      <c r="K8" s="55"/>
      <c r="L8" s="36"/>
      <c r="M8" s="55"/>
      <c r="N8" s="55"/>
      <c r="O8" s="49"/>
      <c r="P8" s="48"/>
      <c r="Q8" s="53"/>
      <c r="R8" s="53"/>
      <c r="S8" s="53"/>
      <c r="T8" s="41"/>
      <c r="U8" s="41"/>
      <c r="V8" s="41"/>
      <c r="W8" s="41"/>
      <c r="X8" s="52"/>
      <c r="Y8" s="52"/>
      <c r="Z8" s="52"/>
      <c r="AA8" s="6"/>
    </row>
    <row r="9" spans="1:27" x14ac:dyDescent="0.4">
      <c r="A9" s="6">
        <v>6</v>
      </c>
      <c r="B9" s="6"/>
      <c r="C9" s="61"/>
      <c r="D9" s="37"/>
      <c r="E9" s="37"/>
      <c r="F9" s="37"/>
      <c r="G9" s="37"/>
      <c r="H9" s="37"/>
      <c r="I9" s="62"/>
      <c r="J9" s="37"/>
      <c r="K9" s="37"/>
      <c r="L9" s="38"/>
      <c r="M9" s="37"/>
      <c r="N9" s="37"/>
      <c r="O9" s="41"/>
      <c r="P9" s="41"/>
      <c r="Q9" s="41"/>
      <c r="R9" s="41"/>
      <c r="S9" s="41"/>
      <c r="T9" s="41"/>
      <c r="U9" s="41"/>
      <c r="V9" s="6"/>
      <c r="W9" s="6"/>
      <c r="X9" s="6"/>
      <c r="Y9" s="6"/>
      <c r="Z9" s="6"/>
      <c r="AA9" s="6"/>
    </row>
    <row r="10" spans="1:27" x14ac:dyDescent="0.4">
      <c r="A10" s="6">
        <v>7</v>
      </c>
      <c r="B10" s="46"/>
      <c r="C10" s="6"/>
      <c r="D10" s="55"/>
      <c r="E10" s="55"/>
      <c r="F10" s="55"/>
      <c r="G10" s="55"/>
      <c r="H10" s="55"/>
      <c r="I10" s="62"/>
      <c r="J10" s="55"/>
      <c r="K10" s="55"/>
      <c r="L10" s="36"/>
      <c r="M10" s="55"/>
      <c r="N10" s="55"/>
      <c r="O10" s="49"/>
      <c r="P10" s="49"/>
      <c r="Q10" s="53"/>
      <c r="R10" s="53"/>
      <c r="S10" s="53"/>
      <c r="T10" s="41"/>
      <c r="U10" s="41"/>
      <c r="V10" s="41"/>
      <c r="W10" s="41"/>
      <c r="X10" s="41"/>
      <c r="Y10" s="41"/>
      <c r="Z10" s="41"/>
      <c r="AA10" s="6"/>
    </row>
    <row r="11" spans="1:27" x14ac:dyDescent="0.4">
      <c r="A11" s="6">
        <v>8</v>
      </c>
      <c r="B11" s="46"/>
      <c r="C11" s="6"/>
      <c r="D11" s="55"/>
      <c r="E11" s="55"/>
      <c r="F11" s="55"/>
      <c r="G11" s="55"/>
      <c r="H11" s="55"/>
      <c r="I11" s="40"/>
      <c r="J11" s="55"/>
      <c r="K11" s="55"/>
      <c r="L11" s="36"/>
      <c r="M11" s="55"/>
      <c r="N11" s="55"/>
      <c r="O11" s="49"/>
      <c r="P11" s="48"/>
      <c r="Q11" s="53"/>
      <c r="R11" s="53"/>
      <c r="S11" s="53"/>
      <c r="T11" s="41"/>
      <c r="U11" s="41"/>
      <c r="V11" s="41"/>
      <c r="W11" s="41"/>
      <c r="X11" s="41"/>
      <c r="Y11" s="41"/>
      <c r="Z11" s="41"/>
      <c r="AA11" s="6"/>
    </row>
    <row r="12" spans="1:27" x14ac:dyDescent="0.4">
      <c r="A12" s="6">
        <v>9</v>
      </c>
      <c r="B12" s="6"/>
      <c r="C12" s="6"/>
      <c r="D12" s="55"/>
      <c r="E12" s="55"/>
      <c r="F12" s="55"/>
      <c r="G12" s="55"/>
      <c r="H12" s="55"/>
      <c r="I12" s="40"/>
      <c r="J12" s="55"/>
      <c r="K12" s="55"/>
      <c r="L12" s="36"/>
      <c r="M12" s="55"/>
      <c r="N12" s="55"/>
      <c r="O12" s="49"/>
      <c r="P12" s="48"/>
      <c r="Q12" s="53"/>
      <c r="R12" s="53"/>
      <c r="S12" s="53"/>
      <c r="T12" s="41"/>
      <c r="U12" s="41"/>
      <c r="V12" s="41"/>
      <c r="W12" s="41"/>
      <c r="X12" s="41"/>
      <c r="Y12" s="41"/>
      <c r="Z12" s="41"/>
      <c r="AA12" s="6"/>
    </row>
    <row r="13" spans="1:27" x14ac:dyDescent="0.4">
      <c r="A13" s="6">
        <v>10</v>
      </c>
      <c r="B13" s="6"/>
      <c r="C13" s="6"/>
      <c r="D13" s="55"/>
      <c r="E13" s="55"/>
      <c r="F13" s="55"/>
      <c r="G13" s="55"/>
      <c r="H13" s="55"/>
      <c r="I13" s="40"/>
      <c r="J13" s="55"/>
      <c r="K13" s="55"/>
      <c r="L13" s="36"/>
      <c r="M13" s="55"/>
      <c r="N13" s="55"/>
      <c r="O13" s="49"/>
      <c r="P13" s="48"/>
      <c r="Q13" s="53"/>
      <c r="R13" s="53"/>
      <c r="S13" s="53"/>
      <c r="T13" s="41"/>
      <c r="U13" s="41"/>
      <c r="V13" s="41"/>
      <c r="W13" s="41"/>
      <c r="X13" s="41"/>
      <c r="Y13" s="41"/>
      <c r="Z13" s="41"/>
      <c r="AA13" s="6"/>
    </row>
    <row r="14" spans="1:27" x14ac:dyDescent="0.4">
      <c r="A14" s="6">
        <v>11</v>
      </c>
      <c r="B14" s="46"/>
      <c r="C14" s="6"/>
      <c r="D14" s="55"/>
      <c r="E14" s="55"/>
      <c r="F14" s="55"/>
      <c r="G14" s="55"/>
      <c r="H14" s="55"/>
      <c r="I14" s="40"/>
      <c r="J14" s="55"/>
      <c r="K14" s="55"/>
      <c r="L14" s="36"/>
      <c r="M14" s="55"/>
      <c r="N14" s="55"/>
      <c r="O14" s="49"/>
      <c r="P14" s="48"/>
      <c r="Q14" s="53"/>
      <c r="R14" s="53"/>
      <c r="S14" s="53"/>
      <c r="T14" s="41"/>
      <c r="U14" s="41"/>
      <c r="V14" s="41"/>
      <c r="W14" s="41"/>
      <c r="X14" s="41"/>
      <c r="Y14" s="41"/>
      <c r="Z14" s="41"/>
      <c r="AA14" s="6"/>
    </row>
    <row r="15" spans="1:27" x14ac:dyDescent="0.4">
      <c r="A15" s="6">
        <v>12</v>
      </c>
      <c r="B15" s="46"/>
      <c r="C15" s="6"/>
      <c r="D15" s="55"/>
      <c r="E15" s="55"/>
      <c r="F15" s="55"/>
      <c r="G15" s="55"/>
      <c r="H15" s="55"/>
      <c r="I15" s="40"/>
      <c r="J15" s="55"/>
      <c r="K15" s="55"/>
      <c r="L15" s="36"/>
      <c r="M15" s="55"/>
      <c r="N15" s="55"/>
      <c r="O15" s="49"/>
      <c r="P15" s="48"/>
      <c r="Q15" s="53"/>
      <c r="R15" s="53"/>
      <c r="S15" s="53"/>
      <c r="T15" s="41"/>
      <c r="U15" s="41"/>
      <c r="V15" s="41"/>
      <c r="W15" s="41"/>
      <c r="X15" s="41"/>
      <c r="Y15" s="41"/>
      <c r="Z15" s="41"/>
      <c r="AA15" s="6"/>
    </row>
    <row r="16" spans="1:27" x14ac:dyDescent="0.4">
      <c r="A16" s="6">
        <v>13</v>
      </c>
      <c r="B16" s="46"/>
      <c r="C16" s="6"/>
      <c r="D16" s="55"/>
      <c r="E16" s="55"/>
      <c r="F16" s="55"/>
      <c r="G16" s="55"/>
      <c r="H16" s="55"/>
      <c r="I16" s="40"/>
      <c r="J16" s="55"/>
      <c r="K16" s="55"/>
      <c r="L16" s="36"/>
      <c r="M16" s="55"/>
      <c r="N16" s="55"/>
      <c r="O16" s="49"/>
      <c r="P16" s="48"/>
      <c r="Q16" s="53"/>
      <c r="R16" s="53"/>
      <c r="S16" s="53"/>
      <c r="T16" s="41"/>
      <c r="U16" s="41"/>
      <c r="V16" s="41"/>
      <c r="W16" s="41"/>
      <c r="X16" s="41"/>
      <c r="Y16" s="41"/>
      <c r="Z16" s="41"/>
      <c r="AA16" s="6"/>
    </row>
    <row r="17" spans="1:27" x14ac:dyDescent="0.4">
      <c r="A17" s="6">
        <v>14</v>
      </c>
      <c r="B17" s="6"/>
      <c r="C17" s="61"/>
      <c r="D17" s="37"/>
      <c r="E17" s="37"/>
      <c r="F17" s="37"/>
      <c r="G17" s="37"/>
      <c r="H17" s="37"/>
      <c r="I17" s="62"/>
      <c r="J17" s="37"/>
      <c r="K17" s="37"/>
      <c r="L17" s="38"/>
      <c r="M17" s="37"/>
      <c r="N17" s="37"/>
      <c r="O17" s="41"/>
      <c r="P17" s="41"/>
      <c r="Q17" s="41"/>
      <c r="R17" s="41"/>
      <c r="S17" s="41"/>
      <c r="T17" s="41"/>
      <c r="U17" s="41"/>
      <c r="V17" s="6"/>
      <c r="W17" s="6"/>
      <c r="X17" s="6"/>
      <c r="Y17" s="6"/>
      <c r="Z17" s="6"/>
      <c r="AA17" s="6"/>
    </row>
    <row r="18" spans="1:27" x14ac:dyDescent="0.4">
      <c r="A18" s="6">
        <v>15</v>
      </c>
      <c r="B18" s="46"/>
      <c r="C18" s="6"/>
      <c r="D18" s="55"/>
      <c r="E18" s="55"/>
      <c r="F18" s="55"/>
      <c r="G18" s="55"/>
      <c r="H18" s="55"/>
      <c r="I18" s="40"/>
      <c r="J18" s="55"/>
      <c r="K18" s="55"/>
      <c r="L18" s="36"/>
      <c r="M18" s="55"/>
      <c r="N18" s="55"/>
      <c r="O18" s="49"/>
      <c r="P18" s="49"/>
      <c r="Q18" s="53"/>
      <c r="R18" s="53"/>
      <c r="S18" s="53"/>
      <c r="T18" s="41"/>
      <c r="U18" s="41"/>
      <c r="V18" s="41"/>
      <c r="W18" s="41"/>
      <c r="X18" s="41"/>
      <c r="Y18" s="41"/>
      <c r="Z18" s="41"/>
      <c r="AA18" s="6"/>
    </row>
    <row r="19" spans="1:27" x14ac:dyDescent="0.4">
      <c r="A19" s="6">
        <v>16</v>
      </c>
      <c r="B19" s="44"/>
      <c r="C19" s="61"/>
      <c r="D19" s="37"/>
      <c r="E19" s="37"/>
      <c r="F19" s="37"/>
      <c r="G19" s="37"/>
      <c r="H19" s="37"/>
      <c r="I19" s="40"/>
      <c r="J19" s="37"/>
      <c r="K19" s="37"/>
      <c r="L19" s="38"/>
      <c r="M19" s="37"/>
      <c r="N19" s="37"/>
      <c r="O19" s="41"/>
      <c r="P19" s="41"/>
      <c r="Q19" s="41"/>
      <c r="R19" s="41"/>
      <c r="S19" s="41"/>
      <c r="T19" s="41"/>
      <c r="U19" s="41"/>
      <c r="V19" s="6"/>
      <c r="W19" s="6"/>
      <c r="X19" s="6"/>
      <c r="Y19" s="6"/>
      <c r="Z19" s="6"/>
      <c r="AA19" s="6"/>
    </row>
    <row r="20" spans="1:27" x14ac:dyDescent="0.4">
      <c r="A20" s="6">
        <v>17</v>
      </c>
      <c r="B20" s="46"/>
      <c r="C20" s="6"/>
      <c r="D20" s="6"/>
      <c r="E20" s="6"/>
      <c r="F20" s="6"/>
      <c r="G20" s="6"/>
      <c r="H20" s="55"/>
      <c r="I20" s="63"/>
      <c r="J20" s="55"/>
      <c r="K20" s="55"/>
      <c r="L20" s="41"/>
      <c r="M20" s="55"/>
      <c r="N20" s="55"/>
      <c r="O20" s="49"/>
      <c r="P20" s="49"/>
      <c r="Q20" s="53"/>
      <c r="R20" s="53"/>
      <c r="S20" s="53"/>
      <c r="T20" s="41"/>
      <c r="U20" s="41"/>
      <c r="V20" s="41"/>
      <c r="W20" s="41"/>
      <c r="X20" s="41"/>
      <c r="Y20" s="41"/>
      <c r="Z20" s="41"/>
      <c r="AA20" s="6"/>
    </row>
    <row r="21" spans="1:27" x14ac:dyDescent="0.4">
      <c r="A21" s="6">
        <v>18</v>
      </c>
      <c r="B21" s="46"/>
      <c r="C21" s="6"/>
      <c r="D21" s="55"/>
      <c r="E21" s="55"/>
      <c r="F21" s="55"/>
      <c r="G21" s="55"/>
      <c r="H21" s="55"/>
      <c r="I21" s="40"/>
      <c r="J21" s="55"/>
      <c r="K21" s="55"/>
      <c r="L21" s="36"/>
      <c r="M21" s="55"/>
      <c r="N21" s="55"/>
      <c r="O21" s="49"/>
      <c r="P21" s="48"/>
      <c r="Q21" s="53"/>
      <c r="R21" s="53"/>
      <c r="S21" s="53"/>
      <c r="T21" s="41"/>
      <c r="U21" s="41"/>
      <c r="V21" s="41"/>
      <c r="W21" s="41"/>
      <c r="X21" s="41"/>
      <c r="Y21" s="41"/>
      <c r="Z21" s="41"/>
      <c r="AA21" s="6"/>
    </row>
    <row r="22" spans="1:27" x14ac:dyDescent="0.4">
      <c r="A22" s="6">
        <v>19</v>
      </c>
      <c r="B22" s="46"/>
      <c r="C22" s="6"/>
      <c r="D22" s="55"/>
      <c r="E22" s="55"/>
      <c r="F22" s="55"/>
      <c r="G22" s="55"/>
      <c r="H22" s="55"/>
      <c r="I22" s="40"/>
      <c r="J22" s="55"/>
      <c r="K22" s="55"/>
      <c r="L22" s="36"/>
      <c r="M22" s="55"/>
      <c r="N22" s="55"/>
      <c r="O22" s="49"/>
      <c r="P22" s="49"/>
      <c r="Q22" s="53"/>
      <c r="R22" s="53"/>
      <c r="S22" s="53"/>
      <c r="T22" s="41"/>
      <c r="U22" s="41"/>
      <c r="V22" s="41"/>
      <c r="W22" s="41"/>
      <c r="X22" s="41"/>
      <c r="Y22" s="41"/>
      <c r="Z22" s="41"/>
      <c r="AA22" s="6"/>
    </row>
    <row r="23" spans="1:27" x14ac:dyDescent="0.4">
      <c r="A23" s="6">
        <v>20</v>
      </c>
      <c r="B23" s="6"/>
      <c r="C23" s="6"/>
      <c r="D23" s="55"/>
      <c r="E23" s="55"/>
      <c r="F23" s="55"/>
      <c r="G23" s="55"/>
      <c r="H23" s="55"/>
      <c r="I23" s="40"/>
      <c r="J23" s="55"/>
      <c r="K23" s="55"/>
      <c r="L23" s="36"/>
      <c r="M23" s="55"/>
      <c r="N23" s="55"/>
      <c r="O23" s="49"/>
      <c r="P23" s="48"/>
      <c r="Q23" s="53"/>
      <c r="R23" s="53"/>
      <c r="S23" s="53"/>
      <c r="T23" s="41"/>
      <c r="U23" s="41"/>
      <c r="V23" s="41"/>
      <c r="W23" s="41"/>
      <c r="X23" s="41"/>
      <c r="Y23" s="41"/>
      <c r="Z23" s="41"/>
      <c r="AA23" s="6"/>
    </row>
    <row r="24" spans="1:27" x14ac:dyDescent="0.4">
      <c r="A24" s="6">
        <v>21</v>
      </c>
      <c r="B24" s="46"/>
      <c r="C24" s="6"/>
      <c r="D24" s="55"/>
      <c r="E24" s="55"/>
      <c r="F24" s="55"/>
      <c r="G24" s="55"/>
      <c r="H24" s="55"/>
      <c r="I24" s="62"/>
      <c r="J24" s="55"/>
      <c r="K24" s="55"/>
      <c r="L24" s="36"/>
      <c r="M24" s="55"/>
      <c r="N24" s="55"/>
      <c r="O24" s="49"/>
      <c r="P24" s="48"/>
      <c r="Q24" s="53"/>
      <c r="R24" s="53"/>
      <c r="S24" s="53"/>
      <c r="T24" s="41"/>
      <c r="U24" s="41"/>
      <c r="V24" s="41"/>
      <c r="W24" s="41"/>
      <c r="X24" s="41"/>
      <c r="Y24" s="41"/>
      <c r="Z24" s="41"/>
      <c r="AA24" s="6"/>
    </row>
    <row r="25" spans="1:27" x14ac:dyDescent="0.4">
      <c r="A25" s="6">
        <v>22</v>
      </c>
      <c r="B25" s="6"/>
      <c r="C25" s="61"/>
      <c r="D25" s="37"/>
      <c r="E25" s="37"/>
      <c r="F25" s="37"/>
      <c r="G25" s="37"/>
      <c r="H25" s="37"/>
      <c r="I25" s="40"/>
      <c r="J25" s="37"/>
      <c r="K25" s="37"/>
      <c r="L25" s="38"/>
      <c r="M25" s="37"/>
      <c r="N25" s="37"/>
      <c r="O25" s="41"/>
      <c r="P25" s="41"/>
      <c r="Q25" s="41"/>
      <c r="R25" s="41"/>
      <c r="S25" s="41"/>
      <c r="T25" s="41"/>
      <c r="U25" s="41"/>
      <c r="V25" s="6"/>
      <c r="W25" s="6"/>
      <c r="X25" s="6"/>
      <c r="Y25" s="6"/>
      <c r="Z25" s="6"/>
      <c r="AA25" s="6"/>
    </row>
    <row r="26" spans="1:27" x14ac:dyDescent="0.4">
      <c r="Q26" s="54"/>
      <c r="R26" s="54"/>
      <c r="S26" s="54"/>
      <c r="T26" s="1"/>
    </row>
    <row r="27" spans="1:27" x14ac:dyDescent="0.4">
      <c r="T27" s="1"/>
    </row>
    <row r="28" spans="1:27" x14ac:dyDescent="0.4">
      <c r="T28" s="1"/>
    </row>
  </sheetData>
  <autoFilter ref="A3:AA25">
    <sortState ref="A5:AB138">
      <sortCondition ref="W3:W138"/>
    </sortState>
  </autoFilter>
  <mergeCells count="1">
    <mergeCell ref="A1:U1"/>
  </mergeCells>
  <phoneticPr fontId="2"/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E1" zoomScale="75" zoomScaleNormal="75" zoomScalePageLayoutView="77" workbookViewId="0">
      <selection activeCell="L24" sqref="L24"/>
    </sheetView>
  </sheetViews>
  <sheetFormatPr defaultRowHeight="18.75" x14ac:dyDescent="0.4"/>
  <cols>
    <col min="2" max="2" width="29" customWidth="1"/>
    <col min="3" max="3" width="14.375" customWidth="1"/>
    <col min="4" max="4" width="15.125" customWidth="1"/>
    <col min="5" max="5" width="15.375" customWidth="1"/>
    <col min="6" max="13" width="15.75" customWidth="1"/>
    <col min="14" max="14" width="18.25" customWidth="1"/>
    <col min="15" max="19" width="15.75" customWidth="1"/>
  </cols>
  <sheetData>
    <row r="1" spans="1:19" ht="24" x14ac:dyDescent="0.4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7"/>
    </row>
    <row r="2" spans="1:19" ht="21" x14ac:dyDescent="0.4">
      <c r="A2" s="7"/>
      <c r="B2" s="7"/>
      <c r="C2" s="7"/>
      <c r="D2" s="7"/>
      <c r="E2" s="7"/>
      <c r="F2" s="7"/>
      <c r="G2" s="8" t="s">
        <v>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" x14ac:dyDescent="0.4">
      <c r="A3" s="7"/>
      <c r="B3" s="7"/>
      <c r="C3" s="9">
        <v>43879</v>
      </c>
      <c r="D3" s="9">
        <v>43880</v>
      </c>
      <c r="E3" s="9">
        <v>43881</v>
      </c>
      <c r="F3" s="9">
        <v>43882</v>
      </c>
      <c r="G3" s="9">
        <v>43883</v>
      </c>
      <c r="H3" s="9">
        <v>43884</v>
      </c>
      <c r="I3" s="9">
        <v>43885</v>
      </c>
      <c r="J3" s="9">
        <v>43886</v>
      </c>
      <c r="K3" s="9">
        <v>43887</v>
      </c>
      <c r="L3" s="9">
        <v>43888</v>
      </c>
      <c r="M3" s="9">
        <v>43889</v>
      </c>
      <c r="N3" s="9">
        <v>43890</v>
      </c>
      <c r="O3" s="9">
        <v>43891</v>
      </c>
      <c r="P3" s="9">
        <v>43892</v>
      </c>
      <c r="Q3" s="9">
        <v>43893</v>
      </c>
      <c r="R3" s="9">
        <v>43894</v>
      </c>
      <c r="S3" s="8" t="s">
        <v>10</v>
      </c>
    </row>
    <row r="4" spans="1:19" ht="21" x14ac:dyDescent="0.4">
      <c r="A4" s="69" t="s">
        <v>11</v>
      </c>
      <c r="B4" s="69"/>
      <c r="C4" s="20"/>
      <c r="D4" s="20"/>
      <c r="E4" s="20"/>
      <c r="F4" s="10">
        <f t="shared" ref="F4:R4" si="0">SUM(F5:F13)</f>
        <v>2</v>
      </c>
      <c r="G4" s="10">
        <f t="shared" si="0"/>
        <v>0</v>
      </c>
      <c r="H4" s="11">
        <f t="shared" si="0"/>
        <v>2</v>
      </c>
      <c r="I4" s="11">
        <f t="shared" si="0"/>
        <v>1</v>
      </c>
      <c r="J4" s="11">
        <f t="shared" si="0"/>
        <v>12</v>
      </c>
      <c r="K4" s="11">
        <f t="shared" si="0"/>
        <v>2</v>
      </c>
      <c r="L4" s="11">
        <f t="shared" si="0"/>
        <v>4</v>
      </c>
      <c r="M4" s="11">
        <f t="shared" si="0"/>
        <v>17</v>
      </c>
      <c r="N4" s="11">
        <f t="shared" si="0"/>
        <v>3</v>
      </c>
      <c r="O4" s="11">
        <f t="shared" si="0"/>
        <v>20</v>
      </c>
      <c r="P4" s="11">
        <f t="shared" si="0"/>
        <v>22</v>
      </c>
      <c r="Q4" s="11">
        <f t="shared" si="0"/>
        <v>12</v>
      </c>
      <c r="R4" s="12">
        <f t="shared" si="0"/>
        <v>13</v>
      </c>
      <c r="S4" s="7"/>
    </row>
    <row r="5" spans="1:19" ht="21" customHeight="1" x14ac:dyDescent="0.4">
      <c r="A5" s="70" t="s">
        <v>12</v>
      </c>
      <c r="B5" s="13" t="s">
        <v>13</v>
      </c>
      <c r="C5" s="22">
        <v>1</v>
      </c>
      <c r="D5" s="22">
        <v>6</v>
      </c>
      <c r="E5" s="21"/>
      <c r="F5" s="25">
        <v>1</v>
      </c>
      <c r="G5" s="15"/>
      <c r="H5" s="16">
        <v>1</v>
      </c>
      <c r="I5" s="16">
        <v>1</v>
      </c>
      <c r="J5" s="16">
        <v>12</v>
      </c>
      <c r="K5" s="16">
        <v>2</v>
      </c>
      <c r="L5" s="16">
        <v>2</v>
      </c>
      <c r="M5" s="16">
        <v>12</v>
      </c>
      <c r="N5" s="27">
        <v>3</v>
      </c>
      <c r="O5" s="16">
        <v>13</v>
      </c>
      <c r="P5" s="16">
        <v>14</v>
      </c>
      <c r="Q5" s="16">
        <v>3</v>
      </c>
      <c r="R5" s="24">
        <v>7</v>
      </c>
      <c r="S5" s="18">
        <f>SUM(C5:R5)</f>
        <v>78</v>
      </c>
    </row>
    <row r="6" spans="1:19" ht="21" x14ac:dyDescent="0.4">
      <c r="A6" s="71"/>
      <c r="B6" s="13" t="s">
        <v>14</v>
      </c>
      <c r="C6" s="22">
        <v>2</v>
      </c>
      <c r="D6" s="22">
        <v>5</v>
      </c>
      <c r="E6" s="21"/>
      <c r="F6" s="19">
        <v>1</v>
      </c>
      <c r="G6" s="7"/>
      <c r="H6" s="16">
        <v>1</v>
      </c>
      <c r="I6" s="16"/>
      <c r="J6" s="16"/>
      <c r="K6" s="16"/>
      <c r="L6" s="16">
        <v>1</v>
      </c>
      <c r="M6" s="16">
        <v>2</v>
      </c>
      <c r="N6" s="16"/>
      <c r="O6" s="16">
        <v>1</v>
      </c>
      <c r="P6" s="16">
        <v>1</v>
      </c>
      <c r="Q6" s="16"/>
      <c r="R6" s="17"/>
      <c r="S6" s="18">
        <f t="shared" ref="S6:S15" si="1">SUM(C6:R6)</f>
        <v>14</v>
      </c>
    </row>
    <row r="7" spans="1:19" ht="21" x14ac:dyDescent="0.4">
      <c r="A7" s="71"/>
      <c r="B7" s="13" t="s">
        <v>15</v>
      </c>
      <c r="C7" s="21"/>
      <c r="D7" s="22">
        <v>2</v>
      </c>
      <c r="E7" s="21"/>
      <c r="F7" s="14"/>
      <c r="G7" s="15"/>
      <c r="H7" s="16"/>
      <c r="I7" s="16"/>
      <c r="J7" s="16"/>
      <c r="K7" s="16"/>
      <c r="L7" s="16">
        <v>1</v>
      </c>
      <c r="M7" s="16">
        <v>1</v>
      </c>
      <c r="N7" s="16"/>
      <c r="O7" s="16">
        <v>4</v>
      </c>
      <c r="P7" s="16">
        <v>2</v>
      </c>
      <c r="Q7" s="16">
        <v>2</v>
      </c>
      <c r="R7" s="24">
        <v>3</v>
      </c>
      <c r="S7" s="18">
        <f t="shared" si="1"/>
        <v>15</v>
      </c>
    </row>
    <row r="8" spans="1:19" ht="21" x14ac:dyDescent="0.4">
      <c r="A8" s="71"/>
      <c r="B8" s="13" t="s">
        <v>16</v>
      </c>
      <c r="C8" s="22">
        <v>3</v>
      </c>
      <c r="D8" s="21"/>
      <c r="E8" s="21"/>
      <c r="F8" s="14"/>
      <c r="G8" s="15"/>
      <c r="H8" s="16"/>
      <c r="I8" s="16"/>
      <c r="J8" s="16"/>
      <c r="K8" s="16"/>
      <c r="L8" s="16"/>
      <c r="M8" s="23">
        <v>1</v>
      </c>
      <c r="N8" s="16"/>
      <c r="O8" s="16">
        <v>1</v>
      </c>
      <c r="P8" s="16">
        <v>2</v>
      </c>
      <c r="Q8" s="16">
        <v>3</v>
      </c>
      <c r="R8" s="17">
        <v>2</v>
      </c>
      <c r="S8" s="18">
        <f t="shared" si="1"/>
        <v>12</v>
      </c>
    </row>
    <row r="9" spans="1:19" ht="21" x14ac:dyDescent="0.4">
      <c r="A9" s="71"/>
      <c r="B9" s="13" t="s">
        <v>17</v>
      </c>
      <c r="C9" s="21"/>
      <c r="D9" s="21"/>
      <c r="E9" s="21"/>
      <c r="F9" s="14"/>
      <c r="G9" s="15"/>
      <c r="H9" s="16"/>
      <c r="I9" s="16"/>
      <c r="J9" s="16"/>
      <c r="K9" s="16"/>
      <c r="L9" s="16"/>
      <c r="M9" s="32">
        <v>1</v>
      </c>
      <c r="N9" s="16"/>
      <c r="O9" s="16"/>
      <c r="P9" s="16"/>
      <c r="Q9" s="16"/>
      <c r="R9" s="17"/>
      <c r="S9" s="18">
        <f t="shared" si="1"/>
        <v>1</v>
      </c>
    </row>
    <row r="10" spans="1:19" ht="21" x14ac:dyDescent="0.4">
      <c r="A10" s="71"/>
      <c r="B10" s="13" t="s">
        <v>18</v>
      </c>
      <c r="C10" s="21"/>
      <c r="D10" s="21"/>
      <c r="E10" s="21"/>
      <c r="F10" s="14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>
        <v>1</v>
      </c>
      <c r="R10" s="17">
        <v>1</v>
      </c>
      <c r="S10" s="18">
        <f t="shared" si="1"/>
        <v>2</v>
      </c>
    </row>
    <row r="11" spans="1:19" ht="21" x14ac:dyDescent="0.4">
      <c r="A11" s="71"/>
      <c r="B11" s="13" t="s">
        <v>19</v>
      </c>
      <c r="C11" s="21"/>
      <c r="D11" s="21"/>
      <c r="E11" s="21"/>
      <c r="F11" s="14"/>
      <c r="G11" s="15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/>
      <c r="R11" s="17"/>
      <c r="S11" s="18">
        <f t="shared" si="1"/>
        <v>1</v>
      </c>
    </row>
    <row r="12" spans="1:19" ht="21" x14ac:dyDescent="0.4">
      <c r="A12" s="71"/>
      <c r="B12" s="13" t="s">
        <v>20</v>
      </c>
      <c r="C12" s="21"/>
      <c r="D12" s="21"/>
      <c r="E12" s="21"/>
      <c r="F12" s="26">
        <v>0</v>
      </c>
      <c r="G12" s="7"/>
      <c r="H12" s="16"/>
      <c r="I12" s="16"/>
      <c r="J12" s="16"/>
      <c r="K12" s="16"/>
      <c r="L12" s="16"/>
      <c r="M12" s="16"/>
      <c r="N12" s="16"/>
      <c r="O12" s="16"/>
      <c r="P12" s="16">
        <v>2</v>
      </c>
      <c r="Q12" s="16"/>
      <c r="R12" s="17"/>
      <c r="S12" s="18">
        <f t="shared" si="1"/>
        <v>2</v>
      </c>
    </row>
    <row r="13" spans="1:19" ht="21" x14ac:dyDescent="0.4">
      <c r="A13" s="71"/>
      <c r="B13" s="13" t="s">
        <v>21</v>
      </c>
      <c r="C13" s="21"/>
      <c r="D13" s="22">
        <v>3</v>
      </c>
      <c r="E13" s="21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6">
        <v>1</v>
      </c>
      <c r="Q13" s="16">
        <v>3</v>
      </c>
      <c r="R13" s="17"/>
      <c r="S13" s="18">
        <f t="shared" si="1"/>
        <v>7</v>
      </c>
    </row>
    <row r="14" spans="1:19" ht="21" customHeight="1" x14ac:dyDescent="0.4">
      <c r="A14" s="71"/>
      <c r="B14" s="28" t="s">
        <v>23</v>
      </c>
      <c r="C14" s="29">
        <v>1</v>
      </c>
      <c r="D14" s="28"/>
      <c r="E14" s="28"/>
      <c r="F14" s="28"/>
      <c r="G14" s="28"/>
      <c r="H14" s="28"/>
      <c r="I14" s="28"/>
      <c r="J14" s="13"/>
      <c r="K14" s="28"/>
      <c r="L14" s="28"/>
      <c r="M14" s="28"/>
      <c r="N14" s="30"/>
      <c r="O14" s="28"/>
      <c r="P14" s="28"/>
      <c r="Q14" s="30"/>
      <c r="R14" s="30"/>
      <c r="S14" s="18">
        <f t="shared" si="1"/>
        <v>1</v>
      </c>
    </row>
    <row r="15" spans="1:19" ht="21" customHeight="1" x14ac:dyDescent="0.4">
      <c r="A15" s="71"/>
      <c r="B15" s="31" t="s">
        <v>24</v>
      </c>
      <c r="C15" s="30"/>
      <c r="D15" s="29">
        <v>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8">
        <f t="shared" si="1"/>
        <v>1</v>
      </c>
    </row>
    <row r="16" spans="1:19" ht="34.5" customHeight="1" x14ac:dyDescent="0.4">
      <c r="N16" s="33" t="s">
        <v>25</v>
      </c>
      <c r="R16" s="8" t="s">
        <v>27</v>
      </c>
      <c r="S16" s="18">
        <f>SUM(S5:S15)</f>
        <v>134</v>
      </c>
    </row>
    <row r="17" spans="18:19" x14ac:dyDescent="0.4">
      <c r="R17" t="s">
        <v>26</v>
      </c>
      <c r="S17">
        <v>1</v>
      </c>
    </row>
    <row r="18" spans="18:19" ht="38.25" customHeight="1" x14ac:dyDescent="0.4">
      <c r="R18" s="34" t="s">
        <v>22</v>
      </c>
      <c r="S18" s="45">
        <f>S16+S17</f>
        <v>135</v>
      </c>
    </row>
  </sheetData>
  <mergeCells count="3">
    <mergeCell ref="A1:R1"/>
    <mergeCell ref="A4:B4"/>
    <mergeCell ref="A5:A15"/>
  </mergeCells>
  <phoneticPr fontId="2"/>
  <pageMargins left="0.7" right="0.7" top="0.75" bottom="0.75" header="0.3" footer="0.3"/>
  <pageSetup paperSize="9" scale="26" orientation="portrait" r:id="rId1"/>
  <headerFooter>
    <oddHeader xml:space="preserve">&amp;RR2.2.23
18:50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00日00時00分時点　入居者リスト</vt:lpstr>
      <vt:lpstr>退去日管理</vt:lpstr>
      <vt:lpstr>'00日00時00分時点　入居者リスト'!Print_Area</vt:lpstr>
      <vt:lpstr>'00日00時00分時点　入居者リスト'!Print_Titles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2020-03-24T13:11:44Z</cp:lastPrinted>
  <dcterms:created xsi:type="dcterms:W3CDTF">2020-02-20T07:57:39Z</dcterms:created>
  <dcterms:modified xsi:type="dcterms:W3CDTF">2020-04-21T08:00:17Z</dcterms:modified>
</cp:coreProperties>
</file>