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144" windowHeight="2964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6" i="1" l="1"/>
  <c r="T136" i="1"/>
  <c r="V136" i="1" s="1"/>
  <c r="W136" i="1" s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A104" i="1" l="1"/>
  <c r="A105" i="1"/>
  <c r="A106" i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U103" i="1" l="1"/>
  <c r="T103" i="1"/>
  <c r="U102" i="1"/>
  <c r="T102" i="1"/>
  <c r="U101" i="1"/>
  <c r="T101" i="1"/>
  <c r="V101" i="1" s="1"/>
  <c r="W101" i="1" s="1"/>
  <c r="U100" i="1"/>
  <c r="T100" i="1"/>
  <c r="U99" i="1"/>
  <c r="T99" i="1"/>
  <c r="V99" i="1" s="1"/>
  <c r="W99" i="1" s="1"/>
  <c r="U98" i="1"/>
  <c r="T98" i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U93" i="1"/>
  <c r="T93" i="1"/>
  <c r="U92" i="1"/>
  <c r="T92" i="1"/>
  <c r="V92" i="1" s="1"/>
  <c r="W92" i="1" s="1"/>
  <c r="U91" i="1"/>
  <c r="T91" i="1"/>
  <c r="U90" i="1"/>
  <c r="T90" i="1"/>
  <c r="U89" i="1"/>
  <c r="T89" i="1"/>
  <c r="V89" i="1" s="1"/>
  <c r="W89" i="1" s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V82" i="1" s="1"/>
  <c r="W82" i="1" s="1"/>
  <c r="T82" i="1"/>
  <c r="U81" i="1"/>
  <c r="T81" i="1"/>
  <c r="U80" i="1"/>
  <c r="T80" i="1"/>
  <c r="U79" i="1"/>
  <c r="T79" i="1"/>
  <c r="U78" i="1"/>
  <c r="T78" i="1"/>
  <c r="U77" i="1"/>
  <c r="V77" i="1" s="1"/>
  <c r="W77" i="1" s="1"/>
  <c r="T77" i="1"/>
  <c r="U76" i="1"/>
  <c r="T76" i="1"/>
  <c r="U75" i="1"/>
  <c r="T75" i="1"/>
  <c r="U74" i="1"/>
  <c r="T74" i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U69" i="1"/>
  <c r="T69" i="1"/>
  <c r="V69" i="1" s="1"/>
  <c r="W69" i="1" s="1"/>
  <c r="U68" i="1"/>
  <c r="T68" i="1"/>
  <c r="U67" i="1"/>
  <c r="T67" i="1"/>
  <c r="V67" i="1" s="1"/>
  <c r="W67" i="1" s="1"/>
  <c r="U66" i="1"/>
  <c r="T66" i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U61" i="1"/>
  <c r="T61" i="1"/>
  <c r="U60" i="1"/>
  <c r="T60" i="1"/>
  <c r="V60" i="1" s="1"/>
  <c r="W60" i="1" s="1"/>
  <c r="U59" i="1"/>
  <c r="T59" i="1"/>
  <c r="U58" i="1"/>
  <c r="T58" i="1"/>
  <c r="U57" i="1"/>
  <c r="T57" i="1"/>
  <c r="V57" i="1" s="1"/>
  <c r="W57" i="1" s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V50" i="1" s="1"/>
  <c r="W50" i="1" s="1"/>
  <c r="T50" i="1"/>
  <c r="U49" i="1"/>
  <c r="T49" i="1"/>
  <c r="U48" i="1"/>
  <c r="T48" i="1"/>
  <c r="U47" i="1"/>
  <c r="T47" i="1"/>
  <c r="U46" i="1"/>
  <c r="T46" i="1"/>
  <c r="U45" i="1"/>
  <c r="V45" i="1" s="1"/>
  <c r="W45" i="1" s="1"/>
  <c r="T45" i="1"/>
  <c r="U44" i="1"/>
  <c r="T44" i="1"/>
  <c r="U43" i="1"/>
  <c r="T43" i="1"/>
  <c r="U42" i="1"/>
  <c r="T42" i="1"/>
  <c r="U41" i="1"/>
  <c r="T41" i="1"/>
  <c r="U40" i="1"/>
  <c r="T40" i="1"/>
  <c r="V40" i="1" s="1"/>
  <c r="W40" i="1" s="1"/>
  <c r="U39" i="1"/>
  <c r="T39" i="1"/>
  <c r="V39" i="1" s="1"/>
  <c r="W39" i="1" s="1"/>
  <c r="U38" i="1"/>
  <c r="T38" i="1"/>
  <c r="U37" i="1"/>
  <c r="T37" i="1"/>
  <c r="U36" i="1"/>
  <c r="T36" i="1"/>
  <c r="V36" i="1" s="1"/>
  <c r="W36" i="1" s="1"/>
  <c r="U35" i="1"/>
  <c r="T35" i="1"/>
  <c r="U34" i="1"/>
  <c r="T34" i="1"/>
  <c r="U33" i="1"/>
  <c r="V33" i="1" s="1"/>
  <c r="W33" i="1" s="1"/>
  <c r="T33" i="1"/>
  <c r="U32" i="1"/>
  <c r="T32" i="1"/>
  <c r="U31" i="1"/>
  <c r="T31" i="1"/>
  <c r="U30" i="1"/>
  <c r="T30" i="1"/>
  <c r="U29" i="1"/>
  <c r="T29" i="1"/>
  <c r="W28" i="1"/>
  <c r="U28" i="1"/>
  <c r="T28" i="1"/>
  <c r="V28" i="1" s="1"/>
  <c r="U27" i="1"/>
  <c r="T27" i="1"/>
  <c r="V27" i="1" s="1"/>
  <c r="W27" i="1" s="1"/>
  <c r="U26" i="1"/>
  <c r="T26" i="1"/>
  <c r="U25" i="1"/>
  <c r="T25" i="1"/>
  <c r="U24" i="1"/>
  <c r="T24" i="1"/>
  <c r="V24" i="1" s="1"/>
  <c r="W24" i="1" s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U14" i="1"/>
  <c r="T14" i="1"/>
  <c r="V13" i="1"/>
  <c r="W13" i="1" s="1"/>
  <c r="U13" i="1"/>
  <c r="T13" i="1"/>
  <c r="U12" i="1"/>
  <c r="T12" i="1"/>
  <c r="U11" i="1"/>
  <c r="T11" i="1"/>
  <c r="U10" i="1"/>
  <c r="T10" i="1"/>
  <c r="U9" i="1"/>
  <c r="V9" i="1" s="1"/>
  <c r="W9" i="1" s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U7" i="1"/>
  <c r="T7" i="1"/>
  <c r="V7" i="1" s="1"/>
  <c r="W7" i="1" s="1"/>
  <c r="V11" i="1" l="1"/>
  <c r="W11" i="1" s="1"/>
  <c r="V25" i="1"/>
  <c r="W25" i="1" s="1"/>
  <c r="V29" i="1"/>
  <c r="W29" i="1" s="1"/>
  <c r="V31" i="1"/>
  <c r="W31" i="1" s="1"/>
  <c r="V44" i="1"/>
  <c r="W44" i="1" s="1"/>
  <c r="V48" i="1"/>
  <c r="W48" i="1" s="1"/>
  <c r="V56" i="1"/>
  <c r="W56" i="1" s="1"/>
  <c r="V61" i="1"/>
  <c r="W61" i="1" s="1"/>
  <c r="V79" i="1"/>
  <c r="W79" i="1" s="1"/>
  <c r="V81" i="1"/>
  <c r="W81" i="1" s="1"/>
  <c r="V83" i="1"/>
  <c r="W83" i="1" s="1"/>
  <c r="V85" i="1"/>
  <c r="W85" i="1" s="1"/>
  <c r="V87" i="1"/>
  <c r="W87" i="1" s="1"/>
  <c r="V98" i="1"/>
  <c r="W98" i="1" s="1"/>
  <c r="V103" i="1"/>
  <c r="W103" i="1" s="1"/>
  <c r="V8" i="1"/>
  <c r="W8" i="1" s="1"/>
  <c r="V18" i="1"/>
  <c r="W18" i="1" s="1"/>
  <c r="V32" i="1"/>
  <c r="W32" i="1" s="1"/>
  <c r="V37" i="1"/>
  <c r="W37" i="1" s="1"/>
  <c r="V41" i="1"/>
  <c r="W41" i="1" s="1"/>
  <c r="V43" i="1"/>
  <c r="W43" i="1" s="1"/>
  <c r="V47" i="1"/>
  <c r="W47" i="1" s="1"/>
  <c r="V49" i="1"/>
  <c r="W49" i="1" s="1"/>
  <c r="V51" i="1"/>
  <c r="W51" i="1" s="1"/>
  <c r="V53" i="1"/>
  <c r="W53" i="1" s="1"/>
  <c r="V55" i="1"/>
  <c r="W55" i="1" s="1"/>
  <c r="V66" i="1"/>
  <c r="W66" i="1" s="1"/>
  <c r="V74" i="1"/>
  <c r="W74" i="1" s="1"/>
  <c r="V76" i="1"/>
  <c r="W76" i="1" s="1"/>
  <c r="V78" i="1"/>
  <c r="W78" i="1" s="1"/>
  <c r="V80" i="1"/>
  <c r="W80" i="1" s="1"/>
  <c r="V88" i="1"/>
  <c r="W88" i="1" s="1"/>
  <c r="V93" i="1"/>
  <c r="W93" i="1" s="1"/>
  <c r="V22" i="1"/>
  <c r="W22" i="1" s="1"/>
  <c r="V30" i="1"/>
  <c r="W30" i="1" s="1"/>
  <c r="V42" i="1"/>
  <c r="W42" i="1" s="1"/>
  <c r="V54" i="1"/>
  <c r="W54" i="1" s="1"/>
  <c r="V86" i="1"/>
  <c r="W86" i="1" s="1"/>
  <c r="V102" i="1"/>
  <c r="W102" i="1" s="1"/>
  <c r="V14" i="1"/>
  <c r="W14" i="1" s="1"/>
  <c r="V34" i="1"/>
  <c r="W34" i="1" s="1"/>
  <c r="V58" i="1"/>
  <c r="W58" i="1" s="1"/>
  <c r="V90" i="1"/>
  <c r="W90" i="1" s="1"/>
  <c r="V70" i="1"/>
  <c r="W70" i="1" s="1"/>
  <c r="V10" i="1"/>
  <c r="W10" i="1" s="1"/>
  <c r="V12" i="1"/>
  <c r="W12" i="1" s="1"/>
  <c r="V15" i="1"/>
  <c r="W15" i="1" s="1"/>
  <c r="V20" i="1"/>
  <c r="W20" i="1" s="1"/>
  <c r="V26" i="1"/>
  <c r="W26" i="1" s="1"/>
  <c r="V35" i="1"/>
  <c r="W35" i="1" s="1"/>
  <c r="V38" i="1"/>
  <c r="W38" i="1" s="1"/>
  <c r="V46" i="1"/>
  <c r="W46" i="1" s="1"/>
  <c r="V52" i="1"/>
  <c r="W52" i="1" s="1"/>
  <c r="V59" i="1"/>
  <c r="W59" i="1" s="1"/>
  <c r="V62" i="1"/>
  <c r="W62" i="1" s="1"/>
  <c r="V68" i="1"/>
  <c r="W68" i="1" s="1"/>
  <c r="V75" i="1"/>
  <c r="W75" i="1" s="1"/>
  <c r="V84" i="1"/>
  <c r="W84" i="1" s="1"/>
  <c r="V91" i="1"/>
  <c r="W91" i="1" s="1"/>
  <c r="V94" i="1"/>
  <c r="W94" i="1" s="1"/>
  <c r="V100" i="1"/>
  <c r="W100" i="1" s="1"/>
</calcChain>
</file>

<file path=xl/sharedStrings.xml><?xml version="1.0" encoding="utf-8"?>
<sst xmlns="http://schemas.openxmlformats.org/spreadsheetml/2006/main" count="1635" uniqueCount="279">
  <si>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</si>
  <si>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</si>
  <si>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</si>
  <si>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</si>
  <si>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</si>
  <si>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</si>
  <si>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</si>
  <si>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</si>
  <si>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</si>
  <si>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</si>
  <si>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</si>
  <si>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</si>
  <si>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</si>
  <si>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</si>
  <si>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</si>
  <si>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</si>
  <si>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</si>
  <si>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</si>
  <si>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</si>
  <si>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</si>
  <si>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</si>
  <si>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</si>
  <si>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</si>
  <si>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</si>
  <si>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</si>
  <si>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</si>
  <si>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</si>
  <si>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</si>
  <si>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</si>
  <si>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</si>
  <si>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</si>
  <si>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</si>
  <si>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静岡県</t>
    <rPh sb="0" eb="3">
      <t>シズオカケン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</si>
  <si>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</si>
  <si>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</si>
  <si>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ミカン</t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</si>
  <si>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</si>
  <si>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</si>
  <si>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</si>
  <si>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</si>
  <si>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秋田県</t>
    <rPh sb="0" eb="3">
      <t>アキタケン</t>
    </rPh>
    <phoneticPr fontId="7"/>
  </si>
  <si>
    <t>モモ</t>
  </si>
  <si>
    <t>埼玉県</t>
    <rPh sb="0" eb="3">
      <t>サイタマケン</t>
    </rPh>
    <phoneticPr fontId="7"/>
  </si>
  <si>
    <t>キュウリ</t>
  </si>
  <si>
    <t>長野県</t>
    <rPh sb="0" eb="3">
      <t>ナガノケン</t>
    </rPh>
    <phoneticPr fontId="7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</si>
  <si>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</si>
  <si>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</si>
  <si>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シイタケ</t>
  </si>
  <si>
    <t>栽培</t>
    <rPh sb="0" eb="2">
      <t>サイバイ</t>
    </rPh>
    <phoneticPr fontId="3"/>
  </si>
  <si>
    <t>菌床</t>
    <rPh sb="0" eb="2">
      <t>キンショウ</t>
    </rPh>
    <phoneticPr fontId="1"/>
  </si>
  <si>
    <t>ナメコ</t>
  </si>
  <si>
    <t>軽井沢</t>
    <rPh sb="0" eb="3">
      <t>カルイザワ</t>
    </rPh>
    <phoneticPr fontId="1"/>
  </si>
  <si>
    <t>トマト</t>
  </si>
  <si>
    <t>佐久市</t>
    <rPh sb="0" eb="3">
      <t>サクシ</t>
    </rPh>
    <phoneticPr fontId="1"/>
  </si>
  <si>
    <t>東御市</t>
    <rPh sb="0" eb="3">
      <t>トウミシ</t>
    </rPh>
    <phoneticPr fontId="1"/>
  </si>
  <si>
    <t>タマネギ</t>
  </si>
  <si>
    <t>リンゴ</t>
  </si>
  <si>
    <t>品種：シナノドルチェ</t>
    <rPh sb="0" eb="2">
      <t>ヒンシュ</t>
    </rPh>
    <phoneticPr fontId="1"/>
  </si>
  <si>
    <t>高瀬</t>
    <rPh sb="0" eb="2">
      <t>タカセ</t>
    </rPh>
    <phoneticPr fontId="1"/>
  </si>
  <si>
    <t>ナシ</t>
  </si>
  <si>
    <t>品種：南水</t>
    <rPh sb="0" eb="2">
      <t>ヒンシュ</t>
    </rPh>
    <rPh sb="3" eb="5">
      <t>ナンスイ</t>
    </rPh>
    <phoneticPr fontId="1"/>
  </si>
  <si>
    <t>新潟県</t>
    <rPh sb="0" eb="3">
      <t>ニイガタケン</t>
    </rPh>
    <phoneticPr fontId="7"/>
  </si>
  <si>
    <t>南魚沼市</t>
    <rPh sb="0" eb="4">
      <t>ミナミウオヌマシ</t>
    </rPh>
    <phoneticPr fontId="1"/>
  </si>
  <si>
    <t>カキ</t>
  </si>
  <si>
    <t>種類：甘柿</t>
    <rPh sb="0" eb="2">
      <t>シュルイ</t>
    </rPh>
    <rPh sb="3" eb="5">
      <t>アマガキ</t>
    </rPh>
    <phoneticPr fontId="1"/>
  </si>
  <si>
    <t>エノキタケ</t>
  </si>
  <si>
    <t>群馬県</t>
    <rPh sb="0" eb="3">
      <t>グンマケン</t>
    </rPh>
    <phoneticPr fontId="7"/>
  </si>
  <si>
    <t>みなかみ</t>
    <phoneticPr fontId="1"/>
  </si>
  <si>
    <t>制限なし</t>
    <phoneticPr fontId="8"/>
  </si>
  <si>
    <t>オクラ</t>
  </si>
  <si>
    <t>品種：あきづき</t>
    <rPh sb="0" eb="2">
      <t>ヒンシュ</t>
    </rPh>
    <phoneticPr fontId="1"/>
  </si>
  <si>
    <t>福島県</t>
    <rPh sb="0" eb="3">
      <t>フクシマケン</t>
    </rPh>
    <phoneticPr fontId="7"/>
  </si>
  <si>
    <t>ブドウ</t>
  </si>
  <si>
    <t>品種：巨峰</t>
    <rPh sb="0" eb="2">
      <t>ヒンシュ</t>
    </rPh>
    <rPh sb="3" eb="5">
      <t>キョホウ</t>
    </rPh>
    <phoneticPr fontId="1"/>
  </si>
  <si>
    <t>品種：豊水</t>
    <rPh sb="0" eb="2">
      <t>ヒンシュ</t>
    </rPh>
    <rPh sb="3" eb="5">
      <t>ホウスイ</t>
    </rPh>
    <phoneticPr fontId="1"/>
  </si>
  <si>
    <t>品種：ラウンドレッド</t>
    <rPh sb="0" eb="2">
      <t>ヒンシュ</t>
    </rPh>
    <phoneticPr fontId="1"/>
  </si>
  <si>
    <t>山梨県</t>
    <rPh sb="0" eb="3">
      <t>ヤマナシケン</t>
    </rPh>
    <phoneticPr fontId="7"/>
  </si>
  <si>
    <t>品種：シャインマスカット</t>
    <rPh sb="0" eb="2">
      <t>ヒンシュ</t>
    </rPh>
    <phoneticPr fontId="1"/>
  </si>
  <si>
    <t>部位：肩バラ</t>
    <rPh sb="0" eb="2">
      <t>ブイ</t>
    </rPh>
    <rPh sb="3" eb="4">
      <t>カタ</t>
    </rPh>
    <phoneticPr fontId="1"/>
  </si>
  <si>
    <t>神奈川県</t>
    <rPh sb="0" eb="3">
      <t>カナガワ</t>
    </rPh>
    <rPh sb="3" eb="4">
      <t>ケン</t>
    </rPh>
    <phoneticPr fontId="7"/>
  </si>
  <si>
    <t>豚肉</t>
    <rPh sb="0" eb="2">
      <t>ブタニク</t>
    </rPh>
    <phoneticPr fontId="1"/>
  </si>
  <si>
    <t>神奈川県</t>
    <rPh sb="0" eb="4">
      <t>カナガワケン</t>
    </rPh>
    <phoneticPr fontId="7"/>
  </si>
  <si>
    <t>藤沢市</t>
    <rPh sb="0" eb="3">
      <t>フジサワシ</t>
    </rPh>
    <phoneticPr fontId="1"/>
  </si>
  <si>
    <t>サツマイモ</t>
  </si>
  <si>
    <t>品種：紅あずま</t>
    <rPh sb="0" eb="2">
      <t>ヒンシュ</t>
    </rPh>
    <rPh sb="3" eb="4">
      <t>ベニ</t>
    </rPh>
    <phoneticPr fontId="1"/>
  </si>
  <si>
    <t>東京都</t>
    <rPh sb="0" eb="3">
      <t>トウキョウト</t>
    </rPh>
    <phoneticPr fontId="7"/>
  </si>
  <si>
    <t>町田市</t>
    <rPh sb="0" eb="3">
      <t>マチダシ</t>
    </rPh>
    <phoneticPr fontId="1"/>
  </si>
  <si>
    <t>ナス</t>
  </si>
  <si>
    <t>ジャガイモ</t>
  </si>
  <si>
    <t>品種：メークイン</t>
    <rPh sb="0" eb="2">
      <t>ヒンシュ</t>
    </rPh>
    <phoneticPr fontId="1"/>
  </si>
  <si>
    <t>寒川町</t>
    <rPh sb="0" eb="3">
      <t>サムカワマチ</t>
    </rPh>
    <phoneticPr fontId="1"/>
  </si>
  <si>
    <t>コメ</t>
  </si>
  <si>
    <t>精米、品種：コシヒカリ</t>
    <rPh sb="0" eb="2">
      <t>セイマイ</t>
    </rPh>
    <rPh sb="3" eb="5">
      <t>ヒンシュ</t>
    </rPh>
    <phoneticPr fontId="1"/>
  </si>
  <si>
    <t>千葉県</t>
    <rPh sb="0" eb="3">
      <t>チバケン</t>
    </rPh>
    <phoneticPr fontId="7"/>
  </si>
  <si>
    <t>精米、品種：ふさこがね</t>
    <rPh sb="0" eb="2">
      <t>セイマイ</t>
    </rPh>
    <rPh sb="3" eb="5">
      <t>ヒンシュ</t>
    </rPh>
    <phoneticPr fontId="1"/>
  </si>
  <si>
    <t>山形県</t>
    <rPh sb="0" eb="3">
      <t>ヤマガタケン</t>
    </rPh>
    <phoneticPr fontId="7"/>
  </si>
  <si>
    <t>庄内</t>
    <rPh sb="0" eb="2">
      <t>ショウナイ</t>
    </rPh>
    <phoneticPr fontId="1"/>
  </si>
  <si>
    <t>アケビ</t>
  </si>
  <si>
    <t>天然</t>
    <rPh sb="0" eb="2">
      <t>テンネン</t>
    </rPh>
    <phoneticPr fontId="1"/>
  </si>
  <si>
    <t>茨城県</t>
    <rPh sb="0" eb="3">
      <t>イバラキケン</t>
    </rPh>
    <phoneticPr fontId="7"/>
  </si>
  <si>
    <t>常陸大宮市</t>
    <rPh sb="0" eb="4">
      <t>ヒタチオオミヤ</t>
    </rPh>
    <rPh sb="4" eb="5">
      <t>シ</t>
    </rPh>
    <phoneticPr fontId="1"/>
  </si>
  <si>
    <t>オオイチョウタケ</t>
  </si>
  <si>
    <t>不明</t>
    <rPh sb="0" eb="2">
      <t>フメイ</t>
    </rPh>
    <phoneticPr fontId="1"/>
  </si>
  <si>
    <t>常陸大宮市</t>
    <rPh sb="0" eb="5">
      <t>ヒタチオオミヤシ</t>
    </rPh>
    <phoneticPr fontId="1"/>
  </si>
  <si>
    <t>栽培</t>
    <rPh sb="0" eb="2">
      <t>サイバイ</t>
    </rPh>
    <phoneticPr fontId="1"/>
  </si>
  <si>
    <t>原木、施設栽培</t>
    <rPh sb="0" eb="2">
      <t>ゲンボク</t>
    </rPh>
    <rPh sb="3" eb="7">
      <t>シセツサイバイ</t>
    </rPh>
    <phoneticPr fontId="1"/>
  </si>
  <si>
    <t>Ge</t>
  </si>
  <si>
    <t>&lt;4.0675</t>
    <phoneticPr fontId="1"/>
  </si>
  <si>
    <t>常陸太田</t>
    <rPh sb="0" eb="4">
      <t>ヒタチオオタ</t>
    </rPh>
    <phoneticPr fontId="1"/>
  </si>
  <si>
    <t>原木</t>
    <rPh sb="0" eb="2">
      <t>ゲンボク</t>
    </rPh>
    <phoneticPr fontId="1"/>
  </si>
  <si>
    <t>大子町</t>
    <rPh sb="0" eb="3">
      <t>ダイゴチョウ</t>
    </rPh>
    <phoneticPr fontId="1"/>
  </si>
  <si>
    <t>Ge</t>
    <phoneticPr fontId="1"/>
  </si>
  <si>
    <t>&lt;3.7966</t>
    <phoneticPr fontId="1"/>
  </si>
  <si>
    <t>クリ</t>
  </si>
  <si>
    <t>種類：山栗</t>
    <rPh sb="0" eb="2">
      <t>シュルイ</t>
    </rPh>
    <rPh sb="3" eb="4">
      <t>ヤマ</t>
    </rPh>
    <rPh sb="4" eb="5">
      <t>グリ</t>
    </rPh>
    <phoneticPr fontId="1"/>
  </si>
  <si>
    <t>秋ノ宮山麓</t>
    <rPh sb="0" eb="1">
      <t>アキ</t>
    </rPh>
    <rPh sb="2" eb="3">
      <t>ミヤ</t>
    </rPh>
    <rPh sb="3" eb="5">
      <t>サンロク</t>
    </rPh>
    <phoneticPr fontId="1"/>
  </si>
  <si>
    <t>その他</t>
    <rPh sb="2" eb="3">
      <t>タ</t>
    </rPh>
    <phoneticPr fontId="1"/>
  </si>
  <si>
    <t>ゼンマイ水煮</t>
    <rPh sb="4" eb="6">
      <t>ミズニ</t>
    </rPh>
    <phoneticPr fontId="1"/>
  </si>
  <si>
    <t>コゴミ水煮</t>
    <rPh sb="3" eb="5">
      <t>ミズニ</t>
    </rPh>
    <phoneticPr fontId="1"/>
  </si>
  <si>
    <t>栃木県</t>
    <rPh sb="0" eb="3">
      <t>トチギケン</t>
    </rPh>
    <phoneticPr fontId="7"/>
  </si>
  <si>
    <t>鹿沼市</t>
    <rPh sb="0" eb="3">
      <t>カヌマシ</t>
    </rPh>
    <phoneticPr fontId="1"/>
  </si>
  <si>
    <t>マイタケ</t>
  </si>
  <si>
    <t>那珂川町</t>
    <rPh sb="0" eb="4">
      <t>ナカガワマチ</t>
    </rPh>
    <phoneticPr fontId="1"/>
  </si>
  <si>
    <t>矢板市</t>
    <rPh sb="0" eb="3">
      <t>ヤイタシ</t>
    </rPh>
    <phoneticPr fontId="1"/>
  </si>
  <si>
    <t>日光市</t>
    <rPh sb="0" eb="3">
      <t>ニッコウシ</t>
    </rPh>
    <phoneticPr fontId="1"/>
  </si>
  <si>
    <t>ヒラタケ</t>
  </si>
  <si>
    <t>芳賀郡</t>
    <rPh sb="0" eb="2">
      <t>ハガ</t>
    </rPh>
    <rPh sb="2" eb="3">
      <t>グン</t>
    </rPh>
    <phoneticPr fontId="1"/>
  </si>
  <si>
    <t>那須塩原</t>
    <rPh sb="0" eb="4">
      <t>ナスシオバラ</t>
    </rPh>
    <phoneticPr fontId="1"/>
  </si>
  <si>
    <t>ヤマメの甘露煮</t>
    <rPh sb="4" eb="7">
      <t>カンロニ</t>
    </rPh>
    <phoneticPr fontId="1"/>
  </si>
  <si>
    <t>塩原</t>
    <rPh sb="0" eb="2">
      <t>シオバラ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</si>
  <si>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</si>
  <si>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</si>
  <si>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野生</t>
    <rPh sb="0" eb="2">
      <t>ヤセイ</t>
    </rPh>
    <phoneticPr fontId="3"/>
  </si>
  <si>
    <t>部位：ヒレ</t>
    <rPh sb="0" eb="2">
      <t>ブイ</t>
    </rPh>
    <phoneticPr fontId="1"/>
  </si>
  <si>
    <t>&lt;5.5996</t>
    <phoneticPr fontId="1"/>
  </si>
  <si>
    <t>霞ヶ浦</t>
    <rPh sb="0" eb="3">
      <t>カスミガウラ</t>
    </rPh>
    <phoneticPr fontId="1"/>
  </si>
  <si>
    <t>シラウオ干</t>
    <rPh sb="4" eb="5">
      <t>ホシ</t>
    </rPh>
    <phoneticPr fontId="1"/>
  </si>
  <si>
    <t>&lt;4.3413</t>
    <phoneticPr fontId="1"/>
  </si>
  <si>
    <t>ワカサギ干</t>
    <rPh sb="4" eb="5">
      <t>ホシ</t>
    </rPh>
    <phoneticPr fontId="1"/>
  </si>
  <si>
    <t>&lt;4.3836</t>
    <phoneticPr fontId="1"/>
  </si>
  <si>
    <t>&lt;5.6814</t>
    <phoneticPr fontId="1"/>
  </si>
  <si>
    <t>&lt;10.065</t>
    <phoneticPr fontId="1"/>
  </si>
  <si>
    <t>焼きイワナ</t>
    <rPh sb="0" eb="1">
      <t>ヤ</t>
    </rPh>
    <phoneticPr fontId="1"/>
  </si>
  <si>
    <t>&lt;4.9078</t>
    <phoneticPr fontId="1"/>
  </si>
  <si>
    <t>&lt;4.6914</t>
    <phoneticPr fontId="1"/>
  </si>
  <si>
    <t>&lt;9.5992</t>
    <phoneticPr fontId="1"/>
  </si>
  <si>
    <t>イワナの甘露煮</t>
    <rPh sb="4" eb="7">
      <t>カンロニ</t>
    </rPh>
    <phoneticPr fontId="1"/>
  </si>
  <si>
    <t>&lt;4.1525</t>
    <phoneticPr fontId="1"/>
  </si>
  <si>
    <t>&lt;5.0781</t>
    <phoneticPr fontId="1"/>
  </si>
  <si>
    <t>&lt;9.2306</t>
    <phoneticPr fontId="1"/>
  </si>
  <si>
    <t>玄米、品種：あきたこまち</t>
    <rPh sb="0" eb="2">
      <t>ゲンマイ</t>
    </rPh>
    <rPh sb="3" eb="5">
      <t>ヒンシュ</t>
    </rPh>
    <phoneticPr fontId="1"/>
  </si>
  <si>
    <t>&lt;6.1141</t>
    <phoneticPr fontId="10"/>
  </si>
  <si>
    <t>&lt;6.0311</t>
    <phoneticPr fontId="10"/>
  </si>
  <si>
    <t>&lt;12.1452</t>
    <phoneticPr fontId="10"/>
  </si>
  <si>
    <t>常陸太田市</t>
    <rPh sb="0" eb="5">
      <t>ヒタチオオタシ</t>
    </rPh>
    <phoneticPr fontId="1"/>
  </si>
  <si>
    <t>玄米、品種：コシヒカリ</t>
    <rPh sb="0" eb="2">
      <t>ゲンマイ</t>
    </rPh>
    <rPh sb="3" eb="5">
      <t>ヒンシュ</t>
    </rPh>
    <phoneticPr fontId="1"/>
  </si>
  <si>
    <t>&lt;5.4893</t>
    <phoneticPr fontId="10"/>
  </si>
  <si>
    <t>&lt;4.4365</t>
    <phoneticPr fontId="10"/>
  </si>
  <si>
    <t>&lt;9.9258</t>
    <phoneticPr fontId="10"/>
  </si>
  <si>
    <t>&lt;4.0001</t>
    <phoneticPr fontId="10"/>
  </si>
  <si>
    <t>&lt;3.4850</t>
    <phoneticPr fontId="10"/>
  </si>
  <si>
    <t>&lt;7.4851</t>
    <phoneticPr fontId="10"/>
  </si>
  <si>
    <t>栃木県</t>
  </si>
  <si>
    <t>伊王野</t>
    <rPh sb="0" eb="3">
      <t>イオウノ</t>
    </rPh>
    <phoneticPr fontId="1"/>
  </si>
  <si>
    <t>精米、品種：ミルキークイーン</t>
    <rPh sb="0" eb="2">
      <t>セイマイ</t>
    </rPh>
    <rPh sb="3" eb="5">
      <t>ヒンシュ</t>
    </rPh>
    <phoneticPr fontId="1"/>
  </si>
  <si>
    <t>&lt;5.0627</t>
    <phoneticPr fontId="10"/>
  </si>
  <si>
    <t>&lt;6.4535</t>
    <phoneticPr fontId="10"/>
  </si>
  <si>
    <t>&lt;11.5162</t>
    <phoneticPr fontId="10"/>
  </si>
  <si>
    <t>さくら市</t>
    <rPh sb="3" eb="4">
      <t>シ</t>
    </rPh>
    <phoneticPr fontId="1"/>
  </si>
  <si>
    <t>ソバ</t>
  </si>
  <si>
    <t>そば粉</t>
    <rPh sb="2" eb="3">
      <t>コ</t>
    </rPh>
    <phoneticPr fontId="1"/>
  </si>
  <si>
    <t>&lt;4.8185</t>
    <phoneticPr fontId="10"/>
  </si>
  <si>
    <t>&lt;6.3528</t>
    <phoneticPr fontId="10"/>
  </si>
  <si>
    <t>&lt;11.1713</t>
    <phoneticPr fontId="10"/>
  </si>
  <si>
    <t>宮城県</t>
    <rPh sb="0" eb="3">
      <t>ミヤギケン</t>
    </rPh>
    <phoneticPr fontId="7"/>
  </si>
  <si>
    <t>精米、品種：ひとめぼれ</t>
    <rPh sb="0" eb="2">
      <t>セイマイ</t>
    </rPh>
    <rPh sb="3" eb="5">
      <t>ヒンシュ</t>
    </rPh>
    <phoneticPr fontId="1"/>
  </si>
  <si>
    <t>&lt;6.4593</t>
    <phoneticPr fontId="10"/>
  </si>
  <si>
    <t>&lt;5.5407</t>
    <phoneticPr fontId="10"/>
  </si>
  <si>
    <t>&lt;12.000</t>
    <phoneticPr fontId="10"/>
  </si>
  <si>
    <t>&lt;4.0965</t>
    <phoneticPr fontId="10"/>
  </si>
  <si>
    <t>&lt;4.0911</t>
    <phoneticPr fontId="10"/>
  </si>
  <si>
    <t>&lt;8.1876</t>
    <phoneticPr fontId="10"/>
  </si>
  <si>
    <t>&lt;4.3526</t>
    <phoneticPr fontId="10"/>
  </si>
  <si>
    <t>&lt;3.2829</t>
    <phoneticPr fontId="10"/>
  </si>
  <si>
    <t>&lt;7.6355</t>
    <phoneticPr fontId="10"/>
  </si>
  <si>
    <t>掛川市</t>
    <rPh sb="0" eb="3">
      <t>カケガワシ</t>
    </rPh>
    <phoneticPr fontId="1"/>
  </si>
  <si>
    <t>品種：紅はるか</t>
    <rPh sb="0" eb="2">
      <t>ヒンシュ</t>
    </rPh>
    <rPh sb="3" eb="4">
      <t>ベニ</t>
    </rPh>
    <phoneticPr fontId="1"/>
  </si>
  <si>
    <t>サトイモ</t>
  </si>
  <si>
    <t>品種：赤柄</t>
    <rPh sb="0" eb="2">
      <t>ヒンシュ</t>
    </rPh>
    <rPh sb="3" eb="5">
      <t>アカガラ</t>
    </rPh>
    <phoneticPr fontId="1"/>
  </si>
  <si>
    <t>山梨県</t>
    <rPh sb="0" eb="2">
      <t>ヤマナシ</t>
    </rPh>
    <rPh sb="2" eb="3">
      <t>ケン</t>
    </rPh>
    <phoneticPr fontId="7"/>
  </si>
  <si>
    <t>秩父市</t>
    <rPh sb="0" eb="3">
      <t>チチブシ</t>
    </rPh>
    <phoneticPr fontId="1"/>
  </si>
  <si>
    <t>鶏卵</t>
    <rPh sb="0" eb="2">
      <t>ケイラン</t>
    </rPh>
    <phoneticPr fontId="1"/>
  </si>
  <si>
    <t>種類：長なす</t>
    <rPh sb="0" eb="2">
      <t>シュルイ</t>
    </rPh>
    <rPh sb="3" eb="4">
      <t>ナガ</t>
    </rPh>
    <phoneticPr fontId="1"/>
  </si>
  <si>
    <t>山形県</t>
    <rPh sb="0" eb="2">
      <t>ヤマガタ</t>
    </rPh>
    <rPh sb="2" eb="3">
      <t>ケン</t>
    </rPh>
    <phoneticPr fontId="7"/>
  </si>
  <si>
    <t>最上町</t>
    <rPh sb="0" eb="3">
      <t>モガミチョウ</t>
    </rPh>
    <phoneticPr fontId="1"/>
  </si>
  <si>
    <t>前森高原</t>
    <rPh sb="0" eb="1">
      <t>マエ</t>
    </rPh>
    <rPh sb="1" eb="2">
      <t>モリ</t>
    </rPh>
    <rPh sb="2" eb="4">
      <t>コウゲン</t>
    </rPh>
    <phoneticPr fontId="1"/>
  </si>
  <si>
    <t>品種：北あかり</t>
    <rPh sb="0" eb="2">
      <t>ヒンシュ</t>
    </rPh>
    <rPh sb="3" eb="4">
      <t>キタ</t>
    </rPh>
    <phoneticPr fontId="1"/>
  </si>
  <si>
    <t>イチジク</t>
  </si>
  <si>
    <t>部位：モモ</t>
    <rPh sb="0" eb="2">
      <t>ブイ</t>
    </rPh>
    <phoneticPr fontId="1"/>
  </si>
  <si>
    <t>牛肉</t>
    <rPh sb="0" eb="2">
      <t>ギュウニク</t>
    </rPh>
    <phoneticPr fontId="7"/>
  </si>
  <si>
    <t>エダマメ</t>
  </si>
  <si>
    <t>品種：秘伝</t>
    <rPh sb="0" eb="2">
      <t>ヒンシュ</t>
    </rPh>
    <rPh sb="3" eb="5">
      <t>ヒデン</t>
    </rPh>
    <phoneticPr fontId="1"/>
  </si>
  <si>
    <t>相馬市</t>
    <rPh sb="0" eb="3">
      <t>ソウマシ</t>
    </rPh>
    <phoneticPr fontId="1"/>
  </si>
  <si>
    <t>南相馬市</t>
    <rPh sb="0" eb="1">
      <t>ミナミ</t>
    </rPh>
    <rPh sb="1" eb="4">
      <t>ソウマシ</t>
    </rPh>
    <phoneticPr fontId="1"/>
  </si>
  <si>
    <t>鶏肉</t>
    <rPh sb="0" eb="2">
      <t>トリニク</t>
    </rPh>
    <phoneticPr fontId="1"/>
  </si>
  <si>
    <t>種類：小なす</t>
    <rPh sb="0" eb="2">
      <t>シュルイ</t>
    </rPh>
    <rPh sb="3" eb="4">
      <t>コ</t>
    </rPh>
    <phoneticPr fontId="1"/>
  </si>
  <si>
    <t>ピーマン</t>
  </si>
  <si>
    <t>南相馬市</t>
    <rPh sb="0" eb="4">
      <t>ミナミソウマシ</t>
    </rPh>
    <phoneticPr fontId="1"/>
  </si>
  <si>
    <t>横手市</t>
    <rPh sb="0" eb="3">
      <t>ヨコテシ</t>
    </rPh>
    <phoneticPr fontId="1"/>
  </si>
  <si>
    <t>品種：新星</t>
    <rPh sb="0" eb="2">
      <t>ヒンシュ</t>
    </rPh>
    <rPh sb="3" eb="5">
      <t>シンセイ</t>
    </rPh>
    <phoneticPr fontId="1"/>
  </si>
  <si>
    <t>羽後町</t>
    <rPh sb="0" eb="3">
      <t>ウゴマチ</t>
    </rPh>
    <phoneticPr fontId="1"/>
  </si>
  <si>
    <t>品種：あきたほのか</t>
    <rPh sb="0" eb="2">
      <t>ヒンシュ</t>
    </rPh>
    <phoneticPr fontId="1"/>
  </si>
  <si>
    <t>部位：バラ</t>
    <rPh sb="0" eb="2">
      <t>ブイ</t>
    </rPh>
    <phoneticPr fontId="1"/>
  </si>
  <si>
    <t>杉戸町</t>
    <rPh sb="0" eb="3">
      <t>スギトマチ</t>
    </rPh>
    <phoneticPr fontId="1"/>
  </si>
  <si>
    <t>&lt;5.0011</t>
    <phoneticPr fontId="10"/>
  </si>
  <si>
    <t>&lt;5.6100</t>
    <phoneticPr fontId="10"/>
  </si>
  <si>
    <t>&lt;10.6111</t>
    <phoneticPr fontId="10"/>
  </si>
  <si>
    <t>&lt;3.5525</t>
    <phoneticPr fontId="10"/>
  </si>
  <si>
    <t>&lt;3.9620</t>
    <phoneticPr fontId="10"/>
  </si>
  <si>
    <t>&lt;7.5145</t>
    <phoneticPr fontId="10"/>
  </si>
  <si>
    <t>&lt;4.0147</t>
    <phoneticPr fontId="10"/>
  </si>
  <si>
    <t>&lt;4.2909</t>
    <phoneticPr fontId="10"/>
  </si>
  <si>
    <t>&lt;8.3056</t>
    <phoneticPr fontId="10"/>
  </si>
  <si>
    <t>豚肉</t>
    <rPh sb="0" eb="1">
      <t>ブタ</t>
    </rPh>
    <rPh sb="1" eb="2">
      <t>ニク</t>
    </rPh>
    <phoneticPr fontId="1"/>
  </si>
  <si>
    <t>部位：ロース</t>
    <rPh sb="0" eb="2">
      <t>ブイ</t>
    </rPh>
    <phoneticPr fontId="1"/>
  </si>
  <si>
    <t>&lt;4.5698</t>
    <phoneticPr fontId="10"/>
  </si>
  <si>
    <t>&lt;4.7165</t>
    <phoneticPr fontId="10"/>
  </si>
  <si>
    <t>&lt;9.2863</t>
    <phoneticPr fontId="10"/>
  </si>
  <si>
    <t>&lt;4.9049</t>
    <phoneticPr fontId="10"/>
  </si>
  <si>
    <t>&lt;4.2021</t>
    <phoneticPr fontId="10"/>
  </si>
  <si>
    <t>&lt;9.107</t>
    <phoneticPr fontId="10"/>
  </si>
  <si>
    <t>&lt;3.9329</t>
    <phoneticPr fontId="10"/>
  </si>
  <si>
    <t>&lt;3.4703</t>
    <phoneticPr fontId="10"/>
  </si>
  <si>
    <t>&lt;7.4032</t>
    <phoneticPr fontId="10"/>
  </si>
  <si>
    <t>岩手県</t>
    <rPh sb="0" eb="3">
      <t>イワテケン</t>
    </rPh>
    <phoneticPr fontId="7"/>
  </si>
  <si>
    <t>滝沢市</t>
    <rPh sb="0" eb="3">
      <t>タキザワシ</t>
    </rPh>
    <phoneticPr fontId="1"/>
  </si>
  <si>
    <t>農産物</t>
    <rPh sb="0" eb="3">
      <t>ノウサンブツ</t>
    </rPh>
    <phoneticPr fontId="1"/>
  </si>
  <si>
    <t>コウタケ</t>
  </si>
  <si>
    <t>天然</t>
    <rPh sb="0" eb="2">
      <t>テンネン</t>
    </rPh>
    <phoneticPr fontId="3"/>
  </si>
  <si>
    <t>&lt;3.0634</t>
  </si>
  <si>
    <t>アミタケ</t>
  </si>
  <si>
    <t>&lt;3.1027</t>
  </si>
  <si>
    <t>八幡平市</t>
    <rPh sb="0" eb="3">
      <t>ハチマンタイ</t>
    </rPh>
    <rPh sb="3" eb="4">
      <t>シ</t>
    </rPh>
    <phoneticPr fontId="1"/>
  </si>
  <si>
    <t>クロカワ</t>
  </si>
  <si>
    <t>&lt;2.3527</t>
  </si>
  <si>
    <t>ハナイグチ</t>
  </si>
  <si>
    <t>別名：ラクヨー</t>
    <rPh sb="0" eb="2">
      <t>ベツメイ</t>
    </rPh>
    <phoneticPr fontId="1"/>
  </si>
  <si>
    <t>&lt;2.8907</t>
  </si>
  <si>
    <t>岩手町</t>
    <rPh sb="0" eb="3">
      <t>イワテマチ</t>
    </rPh>
    <phoneticPr fontId="1"/>
  </si>
  <si>
    <t>&lt;4.0910</t>
  </si>
  <si>
    <t>別名：ラクヨウ</t>
    <rPh sb="0" eb="2">
      <t>ベツメイ</t>
    </rPh>
    <phoneticPr fontId="1"/>
  </si>
  <si>
    <t>&lt;3.3258</t>
  </si>
  <si>
    <t>&lt;3.6901</t>
  </si>
  <si>
    <t>ハツタケ</t>
  </si>
  <si>
    <t>&lt;3.8449</t>
  </si>
  <si>
    <t>ナラタケ</t>
  </si>
  <si>
    <t>不明</t>
    <rPh sb="0" eb="2">
      <t>フメイ</t>
    </rPh>
    <phoneticPr fontId="3"/>
  </si>
  <si>
    <t>CsI</t>
    <phoneticPr fontId="1"/>
  </si>
  <si>
    <t>八幡平市</t>
    <rPh sb="0" eb="4">
      <t>ハチマンタイシ</t>
    </rPh>
    <phoneticPr fontId="1"/>
  </si>
  <si>
    <t>ブナハリタケ</t>
  </si>
  <si>
    <t>サクラシメジ</t>
  </si>
  <si>
    <t>ムレオオフウセンタケ</t>
  </si>
  <si>
    <t>別名：ウエッコ</t>
    <rPh sb="0" eb="2">
      <t>ベツメイ</t>
    </rPh>
    <phoneticPr fontId="1"/>
  </si>
  <si>
    <t>&lt;3.1508</t>
  </si>
  <si>
    <t>寒河江市</t>
    <rPh sb="0" eb="4">
      <t>サガエシ</t>
    </rPh>
    <phoneticPr fontId="1"/>
  </si>
  <si>
    <t>シメジ</t>
  </si>
  <si>
    <t>西川町</t>
    <rPh sb="0" eb="3">
      <t>ニシカワマチ</t>
    </rPh>
    <phoneticPr fontId="1"/>
  </si>
  <si>
    <t>大江町</t>
    <rPh sb="0" eb="3">
      <t>オオエマチ</t>
    </rPh>
    <phoneticPr fontId="1"/>
  </si>
  <si>
    <t>尾花沢市</t>
    <rPh sb="0" eb="3">
      <t>オバナザワ</t>
    </rPh>
    <rPh sb="3" eb="4">
      <t>シ</t>
    </rPh>
    <phoneticPr fontId="1"/>
  </si>
  <si>
    <t>別名：ブナカノカ</t>
    <rPh sb="0" eb="2">
      <t>ベツメイ</t>
    </rPh>
    <phoneticPr fontId="1"/>
  </si>
  <si>
    <t>村山市</t>
    <rPh sb="0" eb="3">
      <t>ムラヤマシ</t>
    </rPh>
    <phoneticPr fontId="1"/>
  </si>
  <si>
    <t>ミズ</t>
  </si>
  <si>
    <t>種類：赤ミズ</t>
    <rPh sb="0" eb="2">
      <t>シュルイ</t>
    </rPh>
    <rPh sb="3" eb="4">
      <t>アカ</t>
    </rPh>
    <phoneticPr fontId="1"/>
  </si>
  <si>
    <t>紫波町</t>
    <rPh sb="0" eb="3">
      <t>シワチョウ</t>
    </rPh>
    <phoneticPr fontId="1"/>
  </si>
  <si>
    <t>赤沢</t>
    <rPh sb="0" eb="2">
      <t>アカサワ</t>
    </rPh>
    <phoneticPr fontId="1"/>
  </si>
  <si>
    <t>ムラサキシメジ</t>
  </si>
  <si>
    <t>&lt;3.4481</t>
  </si>
  <si>
    <t>花巻市</t>
    <rPh sb="0" eb="3">
      <t>ハナマキシ</t>
    </rPh>
    <phoneticPr fontId="1"/>
  </si>
  <si>
    <t>大迫町</t>
    <rPh sb="0" eb="2">
      <t>オオサコ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</si>
</sst>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0_);[Red]\(0.0000\)"/>
    <numFmt numFmtId="178" formatCode="0.000_);[Red]\(0.00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2" borderId="17" xfId="0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 wrapText="1"/>
    </xf>
    <xf numFmtId="177" fontId="0" fillId="0" borderId="24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177" fontId="0" fillId="0" borderId="24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0" fontId="0" fillId="0" borderId="45" xfId="0" applyBorder="1"/>
    <xf numFmtId="0" fontId="0" fillId="0" borderId="0" xfId="0" applyAlignment="1"/>
    <xf numFmtId="0" fontId="0" fillId="0" borderId="45" xfId="0" applyBorder="1" applyAlignment="1"/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3)&#22269;&#34907;&#30740;/&#26908;&#26619;&#32080;&#26524;&#22577;&#21578;&#12304;2020.09.28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3)&#22269;&#34907;&#30740;/&#26908;&#26619;&#32080;&#26524;&#22577;&#21578;&#12304;2020.10.02&#12305;&#22269;&#34907;&#307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3)&#22269;&#34907;&#30740;/&#26908;&#26619;&#32080;&#26524;&#22577;&#21578;&#12304;2020.10.01&#12305;&#22269;&#34907;&#307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12304;2020.10.15&#12305;&#22269;&#34907;&#30740;_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"/>
  <sheetViews>
    <sheetView tabSelected="1" workbookViewId="0"/>
  </sheetViews>
  <sheetFormatPr defaultRowHeight="18" x14ac:dyDescent="0.45"/>
  <cols>
    <col min="2" max="2" width="10.3984375" bestFit="1" customWidth="1"/>
    <col min="3" max="3" width="24.09765625" style="35" bestFit="1" customWidth="1"/>
    <col min="5" max="5" width="10.3984375" style="35" bestFit="1" customWidth="1"/>
    <col min="6" max="6" width="30" style="35" bestFit="1" customWidth="1"/>
    <col min="8" max="8" width="12.296875" style="35" bestFit="1" customWidth="1"/>
    <col min="9" max="9" width="20.19921875" style="35" bestFit="1" customWidth="1"/>
    <col min="10" max="10" width="36.8984375" style="35" bestFit="1" customWidth="1"/>
    <col min="11" max="11" width="27.796875" style="35" bestFit="1" customWidth="1"/>
    <col min="12" max="12" width="26.09765625" style="35" bestFit="1" customWidth="1"/>
    <col min="13" max="13" width="22.796875" style="35" bestFit="1" customWidth="1"/>
  </cols>
  <sheetData>
    <row r="1" spans="1:23" x14ac:dyDescent="0.45">
      <c r="A1" t="s">
        <v>0</v>
      </c>
    </row>
    <row r="2" spans="1:23" ht="18.600000000000001" thickBot="1" x14ac:dyDescent="0.5">
      <c r="A2" s="34"/>
      <c r="B2" s="34"/>
      <c r="C2" s="36"/>
    </row>
    <row r="3" spans="1:23" x14ac:dyDescent="0.45">
      <c r="A3" s="94" t="s">
        <v>1</v>
      </c>
      <c r="B3" s="94" t="s">
        <v>2</v>
      </c>
      <c r="C3" s="81" t="s">
        <v>3</v>
      </c>
      <c r="D3" s="71" t="s">
        <v>4</v>
      </c>
      <c r="E3" s="69"/>
      <c r="F3" s="70"/>
      <c r="G3" s="96" t="s">
        <v>5</v>
      </c>
      <c r="H3" s="83" t="s">
        <v>6</v>
      </c>
      <c r="I3" s="68" t="s">
        <v>7</v>
      </c>
      <c r="J3" s="69"/>
      <c r="K3" s="69"/>
      <c r="L3" s="70"/>
      <c r="M3" s="71" t="s">
        <v>8</v>
      </c>
      <c r="N3" s="70"/>
      <c r="O3" s="72" t="s">
        <v>9</v>
      </c>
      <c r="P3" s="73"/>
      <c r="Q3" s="71" t="s">
        <v>10</v>
      </c>
      <c r="R3" s="69"/>
      <c r="S3" s="69"/>
      <c r="T3" s="69"/>
      <c r="U3" s="69"/>
      <c r="V3" s="69"/>
      <c r="W3" s="70"/>
    </row>
    <row r="4" spans="1:23" x14ac:dyDescent="0.45">
      <c r="A4" s="94"/>
      <c r="B4" s="94"/>
      <c r="C4" s="81"/>
      <c r="D4" s="74" t="s">
        <v>11</v>
      </c>
      <c r="E4" s="77" t="s">
        <v>12</v>
      </c>
      <c r="F4" s="80" t="s">
        <v>13</v>
      </c>
      <c r="G4" s="97"/>
      <c r="H4" s="84"/>
      <c r="I4" s="77" t="s">
        <v>14</v>
      </c>
      <c r="J4" s="40"/>
      <c r="K4" s="1"/>
      <c r="L4" s="80" t="s">
        <v>15</v>
      </c>
      <c r="M4" s="77" t="s">
        <v>16</v>
      </c>
      <c r="N4" s="54" t="s">
        <v>17</v>
      </c>
      <c r="O4" s="57" t="s">
        <v>18</v>
      </c>
      <c r="P4" s="60" t="s">
        <v>19</v>
      </c>
      <c r="Q4" s="63" t="s">
        <v>20</v>
      </c>
      <c r="R4" s="64"/>
      <c r="S4" s="64"/>
      <c r="T4" s="65" t="s">
        <v>21</v>
      </c>
      <c r="U4" s="51" t="s">
        <v>22</v>
      </c>
      <c r="V4" s="51" t="s">
        <v>23</v>
      </c>
      <c r="W4" s="86" t="s">
        <v>24</v>
      </c>
    </row>
    <row r="5" spans="1:23" ht="109.95" customHeight="1" x14ac:dyDescent="0.45">
      <c r="A5" s="94"/>
      <c r="B5" s="94"/>
      <c r="C5" s="81"/>
      <c r="D5" s="75"/>
      <c r="E5" s="78"/>
      <c r="F5" s="81"/>
      <c r="G5" s="97"/>
      <c r="H5" s="84"/>
      <c r="I5" s="78"/>
      <c r="J5" s="89" t="s">
        <v>25</v>
      </c>
      <c r="K5" s="89" t="s">
        <v>26</v>
      </c>
      <c r="L5" s="81"/>
      <c r="M5" s="78"/>
      <c r="N5" s="55"/>
      <c r="O5" s="58"/>
      <c r="P5" s="61"/>
      <c r="Q5" s="91" t="s">
        <v>27</v>
      </c>
      <c r="R5" s="92"/>
      <c r="S5" s="93"/>
      <c r="T5" s="66"/>
      <c r="U5" s="52"/>
      <c r="V5" s="52"/>
      <c r="W5" s="87"/>
    </row>
    <row r="6" spans="1:23" ht="18.600000000000001" thickBot="1" x14ac:dyDescent="0.5">
      <c r="A6" s="95"/>
      <c r="B6" s="95"/>
      <c r="C6" s="82"/>
      <c r="D6" s="76"/>
      <c r="E6" s="79"/>
      <c r="F6" s="82"/>
      <c r="G6" s="98"/>
      <c r="H6" s="85"/>
      <c r="I6" s="79"/>
      <c r="J6" s="90"/>
      <c r="K6" s="90"/>
      <c r="L6" s="82"/>
      <c r="M6" s="79"/>
      <c r="N6" s="56"/>
      <c r="O6" s="59"/>
      <c r="P6" s="62"/>
      <c r="Q6" s="2" t="s">
        <v>28</v>
      </c>
      <c r="R6" s="3" t="s">
        <v>29</v>
      </c>
      <c r="S6" s="4" t="s">
        <v>30</v>
      </c>
      <c r="T6" s="67"/>
      <c r="U6" s="53"/>
      <c r="V6" s="53"/>
      <c r="W6" s="88"/>
    </row>
    <row r="7" spans="1:23" x14ac:dyDescent="0.45">
      <c r="A7" s="5">
        <v>1</v>
      </c>
      <c r="B7" s="5"/>
      <c r="C7" s="37" t="s">
        <v>31</v>
      </c>
      <c r="D7" s="6" t="s">
        <v>32</v>
      </c>
      <c r="E7" s="9"/>
      <c r="F7" s="37"/>
      <c r="G7" s="7" t="s">
        <v>33</v>
      </c>
      <c r="H7" s="45" t="s">
        <v>34</v>
      </c>
      <c r="I7" s="9" t="s">
        <v>35</v>
      </c>
      <c r="J7" s="9"/>
      <c r="K7" s="9"/>
      <c r="L7" s="41" t="s">
        <v>36</v>
      </c>
      <c r="M7" s="42" t="s">
        <v>31</v>
      </c>
      <c r="N7" s="10" t="s">
        <v>37</v>
      </c>
      <c r="O7" s="11">
        <v>44097</v>
      </c>
      <c r="P7" s="12">
        <v>44100</v>
      </c>
      <c r="Q7" s="13" t="s">
        <v>38</v>
      </c>
      <c r="R7" s="14" t="s">
        <v>38</v>
      </c>
      <c r="S7" s="15" t="s">
        <v>39</v>
      </c>
      <c r="T7" s="1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6" t="str">
        <f t="shared" si="0"/>
        <v>-</v>
      </c>
      <c r="V7" s="1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8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5">
      <c r="A8" s="19">
        <f>A7+1</f>
        <v>2</v>
      </c>
      <c r="B8" s="19"/>
      <c r="C8" s="37" t="s">
        <v>31</v>
      </c>
      <c r="D8" s="8" t="s">
        <v>40</v>
      </c>
      <c r="E8" s="20"/>
      <c r="F8" s="38"/>
      <c r="G8" s="7" t="s">
        <v>33</v>
      </c>
      <c r="H8" s="45" t="s">
        <v>34</v>
      </c>
      <c r="I8" s="20" t="s">
        <v>41</v>
      </c>
      <c r="J8" s="20"/>
      <c r="K8" s="20"/>
      <c r="L8" s="41" t="s">
        <v>36</v>
      </c>
      <c r="M8" s="42" t="s">
        <v>31</v>
      </c>
      <c r="N8" s="10" t="s">
        <v>37</v>
      </c>
      <c r="O8" s="11">
        <v>44097</v>
      </c>
      <c r="P8" s="12">
        <v>44100</v>
      </c>
      <c r="Q8" s="13" t="s">
        <v>38</v>
      </c>
      <c r="R8" s="14" t="s">
        <v>38</v>
      </c>
      <c r="S8" s="15" t="s">
        <v>39</v>
      </c>
      <c r="T8" s="16" t="str">
        <f t="shared" si="0"/>
        <v>-</v>
      </c>
      <c r="U8" s="16" t="str">
        <f t="shared" si="0"/>
        <v>-</v>
      </c>
      <c r="V8" s="17" t="str">
        <f t="shared" si="1"/>
        <v>&lt;25</v>
      </c>
      <c r="W8" s="18" t="str">
        <f t="shared" si="2"/>
        <v/>
      </c>
    </row>
    <row r="9" spans="1:23" x14ac:dyDescent="0.45">
      <c r="A9" s="19">
        <f t="shared" ref="A9:A72" si="3">A8+1</f>
        <v>3</v>
      </c>
      <c r="B9" s="19"/>
      <c r="C9" s="37" t="s">
        <v>31</v>
      </c>
      <c r="D9" s="8" t="s">
        <v>42</v>
      </c>
      <c r="E9" s="20"/>
      <c r="F9" s="38"/>
      <c r="G9" s="7" t="s">
        <v>33</v>
      </c>
      <c r="H9" s="45" t="s">
        <v>34</v>
      </c>
      <c r="I9" s="20" t="s">
        <v>43</v>
      </c>
      <c r="J9" s="20"/>
      <c r="K9" s="20"/>
      <c r="L9" s="41" t="s">
        <v>36</v>
      </c>
      <c r="M9" s="42" t="s">
        <v>31</v>
      </c>
      <c r="N9" s="10" t="s">
        <v>37</v>
      </c>
      <c r="O9" s="11">
        <v>44097</v>
      </c>
      <c r="P9" s="12">
        <v>44100</v>
      </c>
      <c r="Q9" s="13" t="s">
        <v>38</v>
      </c>
      <c r="R9" s="14" t="s">
        <v>38</v>
      </c>
      <c r="S9" s="15" t="s">
        <v>39</v>
      </c>
      <c r="T9" s="16" t="str">
        <f t="shared" si="0"/>
        <v>-</v>
      </c>
      <c r="U9" s="16" t="str">
        <f t="shared" si="0"/>
        <v>-</v>
      </c>
      <c r="V9" s="17" t="str">
        <f t="shared" si="1"/>
        <v>&lt;25</v>
      </c>
      <c r="W9" s="18" t="str">
        <f t="shared" si="2"/>
        <v/>
      </c>
    </row>
    <row r="10" spans="1:23" x14ac:dyDescent="0.45">
      <c r="A10" s="19">
        <f t="shared" si="3"/>
        <v>4</v>
      </c>
      <c r="B10" s="19"/>
      <c r="C10" s="37" t="s">
        <v>31</v>
      </c>
      <c r="D10" s="8" t="s">
        <v>44</v>
      </c>
      <c r="E10" s="20"/>
      <c r="F10" s="38"/>
      <c r="G10" s="7" t="s">
        <v>33</v>
      </c>
      <c r="H10" s="45" t="s">
        <v>45</v>
      </c>
      <c r="I10" s="20" t="s">
        <v>46</v>
      </c>
      <c r="J10" s="20"/>
      <c r="K10" s="20"/>
      <c r="L10" s="41" t="s">
        <v>36</v>
      </c>
      <c r="M10" s="42" t="s">
        <v>31</v>
      </c>
      <c r="N10" s="10" t="s">
        <v>37</v>
      </c>
      <c r="O10" s="11">
        <v>44097</v>
      </c>
      <c r="P10" s="12">
        <v>44100</v>
      </c>
      <c r="Q10" s="13" t="s">
        <v>38</v>
      </c>
      <c r="R10" s="14" t="s">
        <v>38</v>
      </c>
      <c r="S10" s="15" t="s">
        <v>39</v>
      </c>
      <c r="T10" s="16" t="str">
        <f t="shared" si="0"/>
        <v>-</v>
      </c>
      <c r="U10" s="16" t="str">
        <f t="shared" si="0"/>
        <v>-</v>
      </c>
      <c r="V10" s="17" t="str">
        <f t="shared" si="1"/>
        <v>&lt;25</v>
      </c>
      <c r="W10" s="18" t="str">
        <f t="shared" si="2"/>
        <v/>
      </c>
    </row>
    <row r="11" spans="1:23" x14ac:dyDescent="0.45">
      <c r="A11" s="19">
        <f t="shared" si="3"/>
        <v>5</v>
      </c>
      <c r="B11" s="19"/>
      <c r="C11" s="37" t="s">
        <v>31</v>
      </c>
      <c r="D11" s="8" t="s">
        <v>44</v>
      </c>
      <c r="E11" s="20"/>
      <c r="F11" s="38"/>
      <c r="G11" s="7" t="s">
        <v>33</v>
      </c>
      <c r="H11" s="45" t="s">
        <v>34</v>
      </c>
      <c r="I11" s="20" t="s">
        <v>47</v>
      </c>
      <c r="J11" s="20" t="s">
        <v>48</v>
      </c>
      <c r="K11" s="20" t="s">
        <v>49</v>
      </c>
      <c r="L11" s="41" t="s">
        <v>36</v>
      </c>
      <c r="M11" s="42" t="s">
        <v>31</v>
      </c>
      <c r="N11" s="10" t="s">
        <v>37</v>
      </c>
      <c r="O11" s="11">
        <v>44097</v>
      </c>
      <c r="P11" s="12">
        <v>44100</v>
      </c>
      <c r="Q11" s="13" t="s">
        <v>38</v>
      </c>
      <c r="R11" s="14" t="s">
        <v>38</v>
      </c>
      <c r="S11" s="15" t="s">
        <v>39</v>
      </c>
      <c r="T11" s="16" t="str">
        <f t="shared" si="0"/>
        <v>-</v>
      </c>
      <c r="U11" s="16" t="str">
        <f t="shared" si="0"/>
        <v>-</v>
      </c>
      <c r="V11" s="17" t="str">
        <f t="shared" si="1"/>
        <v>&lt;25</v>
      </c>
      <c r="W11" s="18" t="str">
        <f t="shared" si="2"/>
        <v/>
      </c>
    </row>
    <row r="12" spans="1:23" x14ac:dyDescent="0.45">
      <c r="A12" s="19">
        <f t="shared" si="3"/>
        <v>6</v>
      </c>
      <c r="B12" s="19"/>
      <c r="C12" s="37" t="s">
        <v>31</v>
      </c>
      <c r="D12" s="8" t="s">
        <v>44</v>
      </c>
      <c r="E12" s="20"/>
      <c r="F12" s="38"/>
      <c r="G12" s="7" t="s">
        <v>33</v>
      </c>
      <c r="H12" s="45" t="s">
        <v>34</v>
      </c>
      <c r="I12" s="20" t="s">
        <v>50</v>
      </c>
      <c r="J12" s="20" t="s">
        <v>48</v>
      </c>
      <c r="K12" s="20" t="s">
        <v>49</v>
      </c>
      <c r="L12" s="41" t="s">
        <v>36</v>
      </c>
      <c r="M12" s="42" t="s">
        <v>31</v>
      </c>
      <c r="N12" s="10" t="s">
        <v>37</v>
      </c>
      <c r="O12" s="11">
        <v>44097</v>
      </c>
      <c r="P12" s="12">
        <v>44100</v>
      </c>
      <c r="Q12" s="13" t="s">
        <v>38</v>
      </c>
      <c r="R12" s="14" t="s">
        <v>38</v>
      </c>
      <c r="S12" s="15" t="s">
        <v>39</v>
      </c>
      <c r="T12" s="16" t="str">
        <f t="shared" si="0"/>
        <v>-</v>
      </c>
      <c r="U12" s="16" t="str">
        <f t="shared" si="0"/>
        <v>-</v>
      </c>
      <c r="V12" s="17" t="str">
        <f t="shared" si="1"/>
        <v>&lt;25</v>
      </c>
      <c r="W12" s="18" t="str">
        <f t="shared" si="2"/>
        <v/>
      </c>
    </row>
    <row r="13" spans="1:23" x14ac:dyDescent="0.45">
      <c r="A13" s="19">
        <f t="shared" si="3"/>
        <v>7</v>
      </c>
      <c r="B13" s="19"/>
      <c r="C13" s="37" t="s">
        <v>31</v>
      </c>
      <c r="D13" s="8" t="s">
        <v>44</v>
      </c>
      <c r="E13" s="20"/>
      <c r="F13" s="38" t="s">
        <v>51</v>
      </c>
      <c r="G13" s="7" t="s">
        <v>33</v>
      </c>
      <c r="H13" s="45" t="s">
        <v>34</v>
      </c>
      <c r="I13" s="20" t="s">
        <v>52</v>
      </c>
      <c r="J13" s="20"/>
      <c r="K13" s="20"/>
      <c r="L13" s="41" t="s">
        <v>36</v>
      </c>
      <c r="M13" s="42" t="s">
        <v>31</v>
      </c>
      <c r="N13" s="10" t="s">
        <v>37</v>
      </c>
      <c r="O13" s="11">
        <v>44097</v>
      </c>
      <c r="P13" s="12">
        <v>44100</v>
      </c>
      <c r="Q13" s="13" t="s">
        <v>38</v>
      </c>
      <c r="R13" s="14" t="s">
        <v>38</v>
      </c>
      <c r="S13" s="15" t="s">
        <v>39</v>
      </c>
      <c r="T13" s="16" t="str">
        <f t="shared" si="0"/>
        <v>-</v>
      </c>
      <c r="U13" s="16" t="str">
        <f t="shared" si="0"/>
        <v>-</v>
      </c>
      <c r="V13" s="17" t="str">
        <f t="shared" si="1"/>
        <v>&lt;25</v>
      </c>
      <c r="W13" s="18" t="str">
        <f t="shared" si="2"/>
        <v/>
      </c>
    </row>
    <row r="14" spans="1:23" x14ac:dyDescent="0.45">
      <c r="A14" s="19">
        <f t="shared" si="3"/>
        <v>8</v>
      </c>
      <c r="B14" s="19"/>
      <c r="C14" s="37" t="s">
        <v>31</v>
      </c>
      <c r="D14" s="8" t="s">
        <v>44</v>
      </c>
      <c r="E14" s="20" t="s">
        <v>53</v>
      </c>
      <c r="F14" s="38"/>
      <c r="G14" s="7" t="s">
        <v>33</v>
      </c>
      <c r="H14" s="45" t="s">
        <v>34</v>
      </c>
      <c r="I14" s="20" t="s">
        <v>43</v>
      </c>
      <c r="J14" s="9"/>
      <c r="K14" s="20"/>
      <c r="L14" s="41" t="s">
        <v>36</v>
      </c>
      <c r="M14" s="42" t="s">
        <v>31</v>
      </c>
      <c r="N14" s="10" t="s">
        <v>37</v>
      </c>
      <c r="O14" s="11">
        <v>44097</v>
      </c>
      <c r="P14" s="12">
        <v>44100</v>
      </c>
      <c r="Q14" s="13" t="s">
        <v>38</v>
      </c>
      <c r="R14" s="14" t="s">
        <v>38</v>
      </c>
      <c r="S14" s="15" t="s">
        <v>39</v>
      </c>
      <c r="T14" s="16" t="str">
        <f t="shared" si="0"/>
        <v>-</v>
      </c>
      <c r="U14" s="16" t="str">
        <f t="shared" si="0"/>
        <v>-</v>
      </c>
      <c r="V14" s="17" t="str">
        <f t="shared" si="1"/>
        <v>&lt;25</v>
      </c>
      <c r="W14" s="18" t="str">
        <f t="shared" si="2"/>
        <v/>
      </c>
    </row>
    <row r="15" spans="1:23" x14ac:dyDescent="0.45">
      <c r="A15" s="19">
        <f t="shared" si="3"/>
        <v>9</v>
      </c>
      <c r="B15" s="19"/>
      <c r="C15" s="37" t="s">
        <v>31</v>
      </c>
      <c r="D15" s="8" t="s">
        <v>44</v>
      </c>
      <c r="E15" s="20" t="s">
        <v>54</v>
      </c>
      <c r="F15" s="38"/>
      <c r="G15" s="7" t="s">
        <v>33</v>
      </c>
      <c r="H15" s="45" t="s">
        <v>34</v>
      </c>
      <c r="I15" s="20" t="s">
        <v>55</v>
      </c>
      <c r="J15" s="9"/>
      <c r="K15" s="20"/>
      <c r="L15" s="41" t="s">
        <v>36</v>
      </c>
      <c r="M15" s="42" t="s">
        <v>31</v>
      </c>
      <c r="N15" s="10" t="s">
        <v>37</v>
      </c>
      <c r="O15" s="11">
        <v>44097</v>
      </c>
      <c r="P15" s="12">
        <v>44100</v>
      </c>
      <c r="Q15" s="13" t="s">
        <v>38</v>
      </c>
      <c r="R15" s="14" t="s">
        <v>38</v>
      </c>
      <c r="S15" s="15" t="s">
        <v>39</v>
      </c>
      <c r="T15" s="16" t="str">
        <f t="shared" si="0"/>
        <v>-</v>
      </c>
      <c r="U15" s="16" t="str">
        <f t="shared" si="0"/>
        <v>-</v>
      </c>
      <c r="V15" s="17" t="str">
        <f t="shared" si="1"/>
        <v>&lt;25</v>
      </c>
      <c r="W15" s="18" t="str">
        <f t="shared" si="2"/>
        <v/>
      </c>
    </row>
    <row r="16" spans="1:23" x14ac:dyDescent="0.45">
      <c r="A16" s="19">
        <f t="shared" si="3"/>
        <v>10</v>
      </c>
      <c r="B16" s="19"/>
      <c r="C16" s="37" t="s">
        <v>31</v>
      </c>
      <c r="D16" s="8" t="s">
        <v>44</v>
      </c>
      <c r="E16" s="20"/>
      <c r="F16" s="38"/>
      <c r="G16" s="7" t="s">
        <v>33</v>
      </c>
      <c r="H16" s="45" t="s">
        <v>34</v>
      </c>
      <c r="I16" s="20" t="s">
        <v>56</v>
      </c>
      <c r="J16" s="20"/>
      <c r="K16" s="20" t="s">
        <v>57</v>
      </c>
      <c r="L16" s="41" t="s">
        <v>36</v>
      </c>
      <c r="M16" s="42" t="s">
        <v>31</v>
      </c>
      <c r="N16" s="10" t="s">
        <v>37</v>
      </c>
      <c r="O16" s="11">
        <v>44097</v>
      </c>
      <c r="P16" s="12">
        <v>44100</v>
      </c>
      <c r="Q16" s="13" t="s">
        <v>38</v>
      </c>
      <c r="R16" s="14" t="s">
        <v>38</v>
      </c>
      <c r="S16" s="15" t="s">
        <v>39</v>
      </c>
      <c r="T16" s="16" t="str">
        <f t="shared" si="0"/>
        <v>-</v>
      </c>
      <c r="U16" s="16" t="str">
        <f t="shared" si="0"/>
        <v>-</v>
      </c>
      <c r="V16" s="17" t="str">
        <f t="shared" si="1"/>
        <v>&lt;25</v>
      </c>
      <c r="W16" s="18" t="str">
        <f t="shared" si="2"/>
        <v/>
      </c>
    </row>
    <row r="17" spans="1:23" x14ac:dyDescent="0.45">
      <c r="A17" s="19">
        <f t="shared" si="3"/>
        <v>11</v>
      </c>
      <c r="B17" s="19"/>
      <c r="C17" s="37" t="s">
        <v>31</v>
      </c>
      <c r="D17" s="8" t="s">
        <v>44</v>
      </c>
      <c r="E17" s="20" t="s">
        <v>53</v>
      </c>
      <c r="F17" s="38" t="s">
        <v>58</v>
      </c>
      <c r="G17" s="7" t="s">
        <v>33</v>
      </c>
      <c r="H17" s="45" t="s">
        <v>34</v>
      </c>
      <c r="I17" s="20" t="s">
        <v>59</v>
      </c>
      <c r="J17" s="20"/>
      <c r="K17" s="20" t="s">
        <v>60</v>
      </c>
      <c r="L17" s="41" t="s">
        <v>36</v>
      </c>
      <c r="M17" s="42" t="s">
        <v>31</v>
      </c>
      <c r="N17" s="10" t="s">
        <v>37</v>
      </c>
      <c r="O17" s="11">
        <v>44097</v>
      </c>
      <c r="P17" s="12">
        <v>44100</v>
      </c>
      <c r="Q17" s="13" t="s">
        <v>38</v>
      </c>
      <c r="R17" s="14" t="s">
        <v>38</v>
      </c>
      <c r="S17" s="15" t="s">
        <v>39</v>
      </c>
      <c r="T17" s="16" t="str">
        <f t="shared" si="0"/>
        <v>-</v>
      </c>
      <c r="U17" s="16" t="str">
        <f t="shared" si="0"/>
        <v>-</v>
      </c>
      <c r="V17" s="17" t="str">
        <f t="shared" si="1"/>
        <v>&lt;25</v>
      </c>
      <c r="W17" s="18" t="str">
        <f t="shared" si="2"/>
        <v/>
      </c>
    </row>
    <row r="18" spans="1:23" x14ac:dyDescent="0.45">
      <c r="A18" s="19">
        <f t="shared" si="3"/>
        <v>12</v>
      </c>
      <c r="B18" s="19"/>
      <c r="C18" s="37" t="s">
        <v>31</v>
      </c>
      <c r="D18" s="8" t="s">
        <v>61</v>
      </c>
      <c r="E18" s="20" t="s">
        <v>62</v>
      </c>
      <c r="F18" s="38"/>
      <c r="G18" s="7" t="s">
        <v>33</v>
      </c>
      <c r="H18" s="45" t="s">
        <v>34</v>
      </c>
      <c r="I18" s="20" t="s">
        <v>63</v>
      </c>
      <c r="J18" s="20"/>
      <c r="K18" s="20" t="s">
        <v>64</v>
      </c>
      <c r="L18" s="41" t="s">
        <v>36</v>
      </c>
      <c r="M18" s="42" t="s">
        <v>31</v>
      </c>
      <c r="N18" s="10" t="s">
        <v>37</v>
      </c>
      <c r="O18" s="11">
        <v>44097</v>
      </c>
      <c r="P18" s="12">
        <v>44100</v>
      </c>
      <c r="Q18" s="13" t="s">
        <v>38</v>
      </c>
      <c r="R18" s="14" t="s">
        <v>38</v>
      </c>
      <c r="S18" s="15" t="s">
        <v>39</v>
      </c>
      <c r="T18" s="16" t="str">
        <f t="shared" si="0"/>
        <v>-</v>
      </c>
      <c r="U18" s="16" t="str">
        <f t="shared" si="0"/>
        <v>-</v>
      </c>
      <c r="V18" s="17" t="str">
        <f t="shared" si="1"/>
        <v>&lt;25</v>
      </c>
      <c r="W18" s="18" t="str">
        <f t="shared" si="2"/>
        <v/>
      </c>
    </row>
    <row r="19" spans="1:23" x14ac:dyDescent="0.45">
      <c r="A19" s="19">
        <f t="shared" si="3"/>
        <v>13</v>
      </c>
      <c r="B19" s="19"/>
      <c r="C19" s="37" t="s">
        <v>31</v>
      </c>
      <c r="D19" s="21" t="s">
        <v>61</v>
      </c>
      <c r="E19" s="22"/>
      <c r="F19" s="39"/>
      <c r="G19" s="7" t="s">
        <v>33</v>
      </c>
      <c r="H19" s="45" t="s">
        <v>34</v>
      </c>
      <c r="I19" s="22" t="s">
        <v>65</v>
      </c>
      <c r="J19" s="20" t="s">
        <v>48</v>
      </c>
      <c r="K19" s="20" t="s">
        <v>49</v>
      </c>
      <c r="L19" s="41" t="s">
        <v>36</v>
      </c>
      <c r="M19" s="42" t="s">
        <v>31</v>
      </c>
      <c r="N19" s="10" t="s">
        <v>37</v>
      </c>
      <c r="O19" s="11">
        <v>44097</v>
      </c>
      <c r="P19" s="12">
        <v>44100</v>
      </c>
      <c r="Q19" s="13" t="s">
        <v>38</v>
      </c>
      <c r="R19" s="14" t="s">
        <v>38</v>
      </c>
      <c r="S19" s="15" t="s">
        <v>39</v>
      </c>
      <c r="T19" s="16" t="str">
        <f t="shared" si="0"/>
        <v>-</v>
      </c>
      <c r="U19" s="16" t="str">
        <f t="shared" si="0"/>
        <v>-</v>
      </c>
      <c r="V19" s="17" t="str">
        <f t="shared" si="1"/>
        <v>&lt;25</v>
      </c>
      <c r="W19" s="18" t="str">
        <f t="shared" si="2"/>
        <v/>
      </c>
    </row>
    <row r="20" spans="1:23" x14ac:dyDescent="0.45">
      <c r="A20" s="19">
        <f t="shared" si="3"/>
        <v>14</v>
      </c>
      <c r="B20" s="19"/>
      <c r="C20" s="37" t="s">
        <v>31</v>
      </c>
      <c r="D20" s="21" t="s">
        <v>66</v>
      </c>
      <c r="E20" s="22"/>
      <c r="F20" s="39" t="s">
        <v>67</v>
      </c>
      <c r="G20" s="7" t="s">
        <v>33</v>
      </c>
      <c r="H20" s="45" t="s">
        <v>34</v>
      </c>
      <c r="I20" s="22" t="s">
        <v>43</v>
      </c>
      <c r="J20" s="22"/>
      <c r="K20" s="22"/>
      <c r="L20" s="41" t="s">
        <v>68</v>
      </c>
      <c r="M20" s="42" t="s">
        <v>31</v>
      </c>
      <c r="N20" s="10" t="s">
        <v>37</v>
      </c>
      <c r="O20" s="11">
        <v>44097</v>
      </c>
      <c r="P20" s="12">
        <v>44100</v>
      </c>
      <c r="Q20" s="13" t="s">
        <v>38</v>
      </c>
      <c r="R20" s="14" t="s">
        <v>38</v>
      </c>
      <c r="S20" s="15" t="s">
        <v>39</v>
      </c>
      <c r="T20" s="16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16" t="str">
        <f t="shared" si="0"/>
        <v>-</v>
      </c>
      <c r="V20" s="17" t="str">
        <f t="shared" si="1"/>
        <v>&lt;25</v>
      </c>
      <c r="W20" s="18" t="str">
        <f t="shared" si="2"/>
        <v/>
      </c>
    </row>
    <row r="21" spans="1:23" x14ac:dyDescent="0.45">
      <c r="A21" s="19">
        <f t="shared" si="3"/>
        <v>15</v>
      </c>
      <c r="B21" s="19"/>
      <c r="C21" s="37" t="s">
        <v>31</v>
      </c>
      <c r="D21" s="21" t="s">
        <v>66</v>
      </c>
      <c r="E21" s="22"/>
      <c r="F21" s="39" t="s">
        <v>67</v>
      </c>
      <c r="G21" s="7" t="s">
        <v>33</v>
      </c>
      <c r="H21" s="45" t="s">
        <v>34</v>
      </c>
      <c r="I21" s="22" t="s">
        <v>69</v>
      </c>
      <c r="J21" s="22"/>
      <c r="K21" s="20"/>
      <c r="L21" s="41" t="s">
        <v>36</v>
      </c>
      <c r="M21" s="42" t="s">
        <v>31</v>
      </c>
      <c r="N21" s="10" t="s">
        <v>37</v>
      </c>
      <c r="O21" s="11">
        <v>44097</v>
      </c>
      <c r="P21" s="12">
        <v>44100</v>
      </c>
      <c r="Q21" s="13" t="s">
        <v>38</v>
      </c>
      <c r="R21" s="14" t="s">
        <v>38</v>
      </c>
      <c r="S21" s="15" t="s">
        <v>39</v>
      </c>
      <c r="T21" s="16" t="str">
        <f t="shared" ref="T21" si="4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-</v>
      </c>
      <c r="U21" s="16" t="str">
        <f t="shared" si="0"/>
        <v>-</v>
      </c>
      <c r="V21" s="17" t="str">
        <f t="shared" si="1"/>
        <v>&lt;25</v>
      </c>
      <c r="W21" s="18" t="str">
        <f t="shared" si="2"/>
        <v/>
      </c>
    </row>
    <row r="22" spans="1:23" x14ac:dyDescent="0.45">
      <c r="A22" s="19">
        <f t="shared" si="3"/>
        <v>16</v>
      </c>
      <c r="B22" s="19"/>
      <c r="C22" s="37" t="s">
        <v>31</v>
      </c>
      <c r="D22" s="21" t="s">
        <v>66</v>
      </c>
      <c r="E22" s="22"/>
      <c r="F22" s="39" t="s">
        <v>67</v>
      </c>
      <c r="G22" s="7" t="s">
        <v>33</v>
      </c>
      <c r="H22" s="45" t="s">
        <v>34</v>
      </c>
      <c r="I22" s="22" t="s">
        <v>56</v>
      </c>
      <c r="J22" s="22"/>
      <c r="K22" s="22" t="s">
        <v>57</v>
      </c>
      <c r="L22" s="41" t="s">
        <v>36</v>
      </c>
      <c r="M22" s="42" t="s">
        <v>31</v>
      </c>
      <c r="N22" s="10" t="s">
        <v>37</v>
      </c>
      <c r="O22" s="11">
        <v>44097</v>
      </c>
      <c r="P22" s="12">
        <v>44100</v>
      </c>
      <c r="Q22" s="13" t="s">
        <v>38</v>
      </c>
      <c r="R22" s="14" t="s">
        <v>38</v>
      </c>
      <c r="S22" s="15" t="s">
        <v>39</v>
      </c>
      <c r="T22" s="16" t="str">
        <f t="shared" si="0"/>
        <v>-</v>
      </c>
      <c r="U22" s="16" t="str">
        <f t="shared" si="0"/>
        <v>-</v>
      </c>
      <c r="V22" s="17" t="str">
        <f t="shared" si="1"/>
        <v>&lt;25</v>
      </c>
      <c r="W22" s="18" t="str">
        <f t="shared" si="2"/>
        <v/>
      </c>
    </row>
    <row r="23" spans="1:23" x14ac:dyDescent="0.45">
      <c r="A23" s="19">
        <f t="shared" si="3"/>
        <v>17</v>
      </c>
      <c r="B23" s="19"/>
      <c r="C23" s="37" t="s">
        <v>31</v>
      </c>
      <c r="D23" s="21" t="s">
        <v>66</v>
      </c>
      <c r="E23" s="22"/>
      <c r="F23" s="39" t="s">
        <v>67</v>
      </c>
      <c r="G23" s="7" t="s">
        <v>33</v>
      </c>
      <c r="H23" s="45" t="s">
        <v>34</v>
      </c>
      <c r="I23" s="22" t="s">
        <v>59</v>
      </c>
      <c r="J23" s="22"/>
      <c r="K23" s="22" t="s">
        <v>70</v>
      </c>
      <c r="L23" s="41" t="s">
        <v>36</v>
      </c>
      <c r="M23" s="42" t="s">
        <v>31</v>
      </c>
      <c r="N23" s="10" t="s">
        <v>37</v>
      </c>
      <c r="O23" s="11">
        <v>44097</v>
      </c>
      <c r="P23" s="12">
        <v>44100</v>
      </c>
      <c r="Q23" s="13" t="s">
        <v>38</v>
      </c>
      <c r="R23" s="14" t="s">
        <v>38</v>
      </c>
      <c r="S23" s="15" t="s">
        <v>39</v>
      </c>
      <c r="T23" s="16" t="str">
        <f t="shared" si="0"/>
        <v>-</v>
      </c>
      <c r="U23" s="16" t="str">
        <f t="shared" si="0"/>
        <v>-</v>
      </c>
      <c r="V23" s="17" t="str">
        <f t="shared" si="1"/>
        <v>&lt;25</v>
      </c>
      <c r="W23" s="18" t="str">
        <f t="shared" si="2"/>
        <v/>
      </c>
    </row>
    <row r="24" spans="1:23" x14ac:dyDescent="0.45">
      <c r="A24" s="19">
        <f t="shared" si="3"/>
        <v>18</v>
      </c>
      <c r="B24" s="19"/>
      <c r="C24" s="37" t="s">
        <v>31</v>
      </c>
      <c r="D24" s="21" t="s">
        <v>71</v>
      </c>
      <c r="E24" s="22"/>
      <c r="F24" s="39"/>
      <c r="G24" s="7" t="s">
        <v>33</v>
      </c>
      <c r="H24" s="45" t="s">
        <v>34</v>
      </c>
      <c r="I24" s="22" t="s">
        <v>72</v>
      </c>
      <c r="J24" s="22"/>
      <c r="K24" s="22" t="s">
        <v>73</v>
      </c>
      <c r="L24" s="41" t="s">
        <v>36</v>
      </c>
      <c r="M24" s="42" t="s">
        <v>31</v>
      </c>
      <c r="N24" s="10" t="s">
        <v>37</v>
      </c>
      <c r="O24" s="11">
        <v>44097</v>
      </c>
      <c r="P24" s="12">
        <v>44100</v>
      </c>
      <c r="Q24" s="13" t="s">
        <v>38</v>
      </c>
      <c r="R24" s="14" t="s">
        <v>38</v>
      </c>
      <c r="S24" s="15" t="s">
        <v>39</v>
      </c>
      <c r="T24" s="16" t="str">
        <f t="shared" ref="T24:U39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16" t="str">
        <f t="shared" si="5"/>
        <v>-</v>
      </c>
      <c r="V24" s="17" t="str">
        <f t="shared" si="1"/>
        <v>&lt;25</v>
      </c>
      <c r="W24" s="18" t="str">
        <f t="shared" si="2"/>
        <v/>
      </c>
    </row>
    <row r="25" spans="1:23" x14ac:dyDescent="0.45">
      <c r="A25" s="19">
        <f t="shared" si="3"/>
        <v>19</v>
      </c>
      <c r="B25" s="19"/>
      <c r="C25" s="37" t="s">
        <v>31</v>
      </c>
      <c r="D25" s="21" t="s">
        <v>71</v>
      </c>
      <c r="E25" s="22"/>
      <c r="F25" s="39"/>
      <c r="G25" s="7" t="s">
        <v>33</v>
      </c>
      <c r="H25" s="45" t="s">
        <v>34</v>
      </c>
      <c r="I25" s="22" t="s">
        <v>59</v>
      </c>
      <c r="J25" s="22"/>
      <c r="K25" s="22" t="s">
        <v>74</v>
      </c>
      <c r="L25" s="41" t="s">
        <v>36</v>
      </c>
      <c r="M25" s="42" t="s">
        <v>31</v>
      </c>
      <c r="N25" s="10" t="s">
        <v>37</v>
      </c>
      <c r="O25" s="11">
        <v>44097</v>
      </c>
      <c r="P25" s="12">
        <v>44100</v>
      </c>
      <c r="Q25" s="13" t="s">
        <v>38</v>
      </c>
      <c r="R25" s="14" t="s">
        <v>38</v>
      </c>
      <c r="S25" s="15" t="s">
        <v>39</v>
      </c>
      <c r="T25" s="16" t="str">
        <f t="shared" si="5"/>
        <v>-</v>
      </c>
      <c r="U25" s="16" t="str">
        <f t="shared" si="5"/>
        <v>-</v>
      </c>
      <c r="V25" s="17" t="str">
        <f t="shared" si="1"/>
        <v>&lt;25</v>
      </c>
      <c r="W25" s="18" t="str">
        <f t="shared" si="2"/>
        <v/>
      </c>
    </row>
    <row r="26" spans="1:23" x14ac:dyDescent="0.45">
      <c r="A26" s="19">
        <f t="shared" si="3"/>
        <v>20</v>
      </c>
      <c r="B26" s="19"/>
      <c r="C26" s="37" t="s">
        <v>31</v>
      </c>
      <c r="D26" s="8" t="s">
        <v>71</v>
      </c>
      <c r="E26" s="20"/>
      <c r="F26" s="38"/>
      <c r="G26" s="7" t="s">
        <v>33</v>
      </c>
      <c r="H26" s="45" t="s">
        <v>34</v>
      </c>
      <c r="I26" s="22" t="s">
        <v>52</v>
      </c>
      <c r="J26" s="20"/>
      <c r="K26" s="20" t="s">
        <v>75</v>
      </c>
      <c r="L26" s="41" t="s">
        <v>36</v>
      </c>
      <c r="M26" s="42" t="s">
        <v>31</v>
      </c>
      <c r="N26" s="10" t="s">
        <v>37</v>
      </c>
      <c r="O26" s="11">
        <v>44097</v>
      </c>
      <c r="P26" s="12">
        <v>44100</v>
      </c>
      <c r="Q26" s="13" t="s">
        <v>38</v>
      </c>
      <c r="R26" s="14" t="s">
        <v>38</v>
      </c>
      <c r="S26" s="15" t="s">
        <v>39</v>
      </c>
      <c r="T26" s="16" t="str">
        <f t="shared" si="5"/>
        <v>-</v>
      </c>
      <c r="U26" s="16" t="str">
        <f t="shared" si="5"/>
        <v>-</v>
      </c>
      <c r="V26" s="17" t="str">
        <f t="shared" si="1"/>
        <v>&lt;25</v>
      </c>
      <c r="W26" s="18" t="str">
        <f t="shared" si="2"/>
        <v/>
      </c>
    </row>
    <row r="27" spans="1:23" x14ac:dyDescent="0.45">
      <c r="A27" s="19">
        <f t="shared" si="3"/>
        <v>21</v>
      </c>
      <c r="B27" s="19"/>
      <c r="C27" s="37" t="s">
        <v>31</v>
      </c>
      <c r="D27" s="8" t="s">
        <v>66</v>
      </c>
      <c r="E27" s="20"/>
      <c r="F27" s="38"/>
      <c r="G27" s="7" t="s">
        <v>33</v>
      </c>
      <c r="H27" s="45" t="s">
        <v>34</v>
      </c>
      <c r="I27" s="20" t="s">
        <v>47</v>
      </c>
      <c r="J27" s="20" t="s">
        <v>48</v>
      </c>
      <c r="K27" s="20" t="s">
        <v>49</v>
      </c>
      <c r="L27" s="41" t="s">
        <v>36</v>
      </c>
      <c r="M27" s="42" t="s">
        <v>31</v>
      </c>
      <c r="N27" s="10" t="s">
        <v>37</v>
      </c>
      <c r="O27" s="11">
        <v>44097</v>
      </c>
      <c r="P27" s="12">
        <v>44100</v>
      </c>
      <c r="Q27" s="13" t="s">
        <v>38</v>
      </c>
      <c r="R27" s="14" t="s">
        <v>38</v>
      </c>
      <c r="S27" s="15" t="s">
        <v>39</v>
      </c>
      <c r="T27" s="16" t="str">
        <f t="shared" si="5"/>
        <v>-</v>
      </c>
      <c r="U27" s="16" t="str">
        <f t="shared" si="5"/>
        <v>-</v>
      </c>
      <c r="V27" s="17" t="str">
        <f t="shared" si="1"/>
        <v>&lt;25</v>
      </c>
      <c r="W27" s="23" t="str">
        <f t="shared" si="2"/>
        <v/>
      </c>
    </row>
    <row r="28" spans="1:23" x14ac:dyDescent="0.45">
      <c r="A28" s="19">
        <f t="shared" si="3"/>
        <v>22</v>
      </c>
      <c r="B28" s="5"/>
      <c r="C28" s="37" t="s">
        <v>31</v>
      </c>
      <c r="D28" s="6" t="s">
        <v>76</v>
      </c>
      <c r="E28" s="9"/>
      <c r="F28" s="37"/>
      <c r="G28" s="7" t="s">
        <v>33</v>
      </c>
      <c r="H28" s="45" t="s">
        <v>34</v>
      </c>
      <c r="I28" s="9" t="s">
        <v>72</v>
      </c>
      <c r="J28" s="9"/>
      <c r="K28" s="9" t="s">
        <v>77</v>
      </c>
      <c r="L28" s="41" t="s">
        <v>36</v>
      </c>
      <c r="M28" s="42" t="s">
        <v>31</v>
      </c>
      <c r="N28" s="10" t="s">
        <v>37</v>
      </c>
      <c r="O28" s="11">
        <v>44102</v>
      </c>
      <c r="P28" s="12">
        <v>44104</v>
      </c>
      <c r="Q28" s="13" t="s">
        <v>38</v>
      </c>
      <c r="R28" s="14" t="s">
        <v>38</v>
      </c>
      <c r="S28" s="15" t="s">
        <v>39</v>
      </c>
      <c r="T28" s="16" t="str">
        <f t="shared" si="5"/>
        <v>-</v>
      </c>
      <c r="U28" s="16" t="str">
        <f t="shared" si="5"/>
        <v>-</v>
      </c>
      <c r="V28" s="17" t="str">
        <f t="shared" si="1"/>
        <v>&lt;25</v>
      </c>
      <c r="W28" s="18" t="str">
        <f t="shared" si="2"/>
        <v/>
      </c>
    </row>
    <row r="29" spans="1:23" x14ac:dyDescent="0.45">
      <c r="A29" s="19">
        <f t="shared" si="3"/>
        <v>23</v>
      </c>
      <c r="B29" s="19"/>
      <c r="C29" s="37" t="s">
        <v>31</v>
      </c>
      <c r="D29" s="8" t="s">
        <v>66</v>
      </c>
      <c r="E29" s="20"/>
      <c r="F29" s="38"/>
      <c r="G29" s="7" t="s">
        <v>33</v>
      </c>
      <c r="H29" s="45" t="s">
        <v>45</v>
      </c>
      <c r="I29" s="20" t="s">
        <v>46</v>
      </c>
      <c r="J29" s="20"/>
      <c r="K29" s="20" t="s">
        <v>78</v>
      </c>
      <c r="L29" s="41" t="s">
        <v>36</v>
      </c>
      <c r="M29" s="42" t="s">
        <v>31</v>
      </c>
      <c r="N29" s="10" t="s">
        <v>37</v>
      </c>
      <c r="O29" s="11">
        <v>44102</v>
      </c>
      <c r="P29" s="12">
        <v>44104</v>
      </c>
      <c r="Q29" s="13" t="s">
        <v>38</v>
      </c>
      <c r="R29" s="14" t="s">
        <v>38</v>
      </c>
      <c r="S29" s="15" t="s">
        <v>39</v>
      </c>
      <c r="T29" s="16" t="str">
        <f t="shared" si="5"/>
        <v>-</v>
      </c>
      <c r="U29" s="16" t="str">
        <f t="shared" si="5"/>
        <v>-</v>
      </c>
      <c r="V29" s="17" t="str">
        <f t="shared" si="1"/>
        <v>&lt;25</v>
      </c>
      <c r="W29" s="18" t="str">
        <f t="shared" si="2"/>
        <v/>
      </c>
    </row>
    <row r="30" spans="1:23" x14ac:dyDescent="0.45">
      <c r="A30" s="19">
        <f t="shared" si="3"/>
        <v>24</v>
      </c>
      <c r="B30" s="19"/>
      <c r="C30" s="37" t="s">
        <v>31</v>
      </c>
      <c r="D30" s="8" t="s">
        <v>79</v>
      </c>
      <c r="E30" s="20"/>
      <c r="F30" s="38"/>
      <c r="G30" s="7" t="s">
        <v>33</v>
      </c>
      <c r="H30" s="45" t="s">
        <v>45</v>
      </c>
      <c r="I30" s="20" t="s">
        <v>80</v>
      </c>
      <c r="J30" s="20"/>
      <c r="K30" s="20"/>
      <c r="L30" s="41" t="s">
        <v>36</v>
      </c>
      <c r="M30" s="42" t="s">
        <v>31</v>
      </c>
      <c r="N30" s="10" t="s">
        <v>37</v>
      </c>
      <c r="O30" s="11">
        <v>44102</v>
      </c>
      <c r="P30" s="12">
        <v>44104</v>
      </c>
      <c r="Q30" s="13" t="s">
        <v>38</v>
      </c>
      <c r="R30" s="14" t="s">
        <v>38</v>
      </c>
      <c r="S30" s="15" t="s">
        <v>39</v>
      </c>
      <c r="T30" s="16" t="str">
        <f t="shared" si="5"/>
        <v>-</v>
      </c>
      <c r="U30" s="16" t="str">
        <f t="shared" si="5"/>
        <v>-</v>
      </c>
      <c r="V30" s="17" t="str">
        <f t="shared" si="1"/>
        <v>&lt;25</v>
      </c>
      <c r="W30" s="18" t="str">
        <f t="shared" si="2"/>
        <v/>
      </c>
    </row>
    <row r="31" spans="1:23" x14ac:dyDescent="0.45">
      <c r="A31" s="19">
        <f t="shared" si="3"/>
        <v>25</v>
      </c>
      <c r="B31" s="19"/>
      <c r="C31" s="37" t="s">
        <v>31</v>
      </c>
      <c r="D31" s="8" t="s">
        <v>79</v>
      </c>
      <c r="E31" s="20"/>
      <c r="F31" s="38"/>
      <c r="G31" s="7" t="s">
        <v>33</v>
      </c>
      <c r="H31" s="45" t="s">
        <v>34</v>
      </c>
      <c r="I31" s="20" t="s">
        <v>35</v>
      </c>
      <c r="J31" s="20"/>
      <c r="K31" s="20"/>
      <c r="L31" s="41" t="s">
        <v>36</v>
      </c>
      <c r="M31" s="42" t="s">
        <v>31</v>
      </c>
      <c r="N31" s="10" t="s">
        <v>37</v>
      </c>
      <c r="O31" s="11">
        <v>44102</v>
      </c>
      <c r="P31" s="12">
        <v>44104</v>
      </c>
      <c r="Q31" s="13" t="s">
        <v>38</v>
      </c>
      <c r="R31" s="14" t="s">
        <v>38</v>
      </c>
      <c r="S31" s="15" t="s">
        <v>39</v>
      </c>
      <c r="T31" s="16" t="str">
        <f t="shared" si="5"/>
        <v>-</v>
      </c>
      <c r="U31" s="16" t="str">
        <f t="shared" si="5"/>
        <v>-</v>
      </c>
      <c r="V31" s="17" t="str">
        <f t="shared" si="1"/>
        <v>&lt;25</v>
      </c>
      <c r="W31" s="18" t="str">
        <f t="shared" si="2"/>
        <v/>
      </c>
    </row>
    <row r="32" spans="1:23" x14ac:dyDescent="0.45">
      <c r="A32" s="19">
        <f t="shared" si="3"/>
        <v>26</v>
      </c>
      <c r="B32" s="19"/>
      <c r="C32" s="37" t="s">
        <v>31</v>
      </c>
      <c r="D32" s="8" t="s">
        <v>81</v>
      </c>
      <c r="E32" s="20" t="s">
        <v>82</v>
      </c>
      <c r="F32" s="38"/>
      <c r="G32" s="7" t="s">
        <v>33</v>
      </c>
      <c r="H32" s="45" t="s">
        <v>34</v>
      </c>
      <c r="I32" s="20" t="s">
        <v>83</v>
      </c>
      <c r="J32" s="20"/>
      <c r="K32" s="20" t="s">
        <v>84</v>
      </c>
      <c r="L32" s="41" t="s">
        <v>36</v>
      </c>
      <c r="M32" s="42" t="s">
        <v>31</v>
      </c>
      <c r="N32" s="10" t="s">
        <v>37</v>
      </c>
      <c r="O32" s="11">
        <v>44102</v>
      </c>
      <c r="P32" s="12">
        <v>44104</v>
      </c>
      <c r="Q32" s="13" t="s">
        <v>38</v>
      </c>
      <c r="R32" s="14" t="s">
        <v>38</v>
      </c>
      <c r="S32" s="15" t="s">
        <v>39</v>
      </c>
      <c r="T32" s="16" t="str">
        <f t="shared" si="5"/>
        <v>-</v>
      </c>
      <c r="U32" s="16" t="str">
        <f t="shared" si="5"/>
        <v>-</v>
      </c>
      <c r="V32" s="17" t="str">
        <f t="shared" si="1"/>
        <v>&lt;25</v>
      </c>
      <c r="W32" s="18" t="str">
        <f t="shared" si="2"/>
        <v/>
      </c>
    </row>
    <row r="33" spans="1:23" x14ac:dyDescent="0.45">
      <c r="A33" s="19">
        <f t="shared" si="3"/>
        <v>27</v>
      </c>
      <c r="B33" s="19"/>
      <c r="C33" s="37" t="s">
        <v>31</v>
      </c>
      <c r="D33" s="8" t="s">
        <v>85</v>
      </c>
      <c r="E33" s="20" t="s">
        <v>86</v>
      </c>
      <c r="F33" s="38"/>
      <c r="G33" s="7" t="s">
        <v>33</v>
      </c>
      <c r="H33" s="45" t="s">
        <v>34</v>
      </c>
      <c r="I33" s="20" t="s">
        <v>87</v>
      </c>
      <c r="J33" s="20"/>
      <c r="K33" s="20"/>
      <c r="L33" s="41" t="s">
        <v>36</v>
      </c>
      <c r="M33" s="42" t="s">
        <v>31</v>
      </c>
      <c r="N33" s="10" t="s">
        <v>37</v>
      </c>
      <c r="O33" s="11">
        <v>44102</v>
      </c>
      <c r="P33" s="12">
        <v>44104</v>
      </c>
      <c r="Q33" s="13" t="s">
        <v>38</v>
      </c>
      <c r="R33" s="14" t="s">
        <v>38</v>
      </c>
      <c r="S33" s="15" t="s">
        <v>39</v>
      </c>
      <c r="T33" s="16" t="str">
        <f t="shared" si="5"/>
        <v>-</v>
      </c>
      <c r="U33" s="16" t="str">
        <f t="shared" si="5"/>
        <v>-</v>
      </c>
      <c r="V33" s="17" t="str">
        <f t="shared" si="1"/>
        <v>&lt;25</v>
      </c>
      <c r="W33" s="18" t="str">
        <f t="shared" si="2"/>
        <v/>
      </c>
    </row>
    <row r="34" spans="1:23" x14ac:dyDescent="0.45">
      <c r="A34" s="19">
        <f t="shared" si="3"/>
        <v>28</v>
      </c>
      <c r="B34" s="19"/>
      <c r="C34" s="37" t="s">
        <v>31</v>
      </c>
      <c r="D34" s="8" t="s">
        <v>85</v>
      </c>
      <c r="E34" s="20" t="s">
        <v>86</v>
      </c>
      <c r="F34" s="38"/>
      <c r="G34" s="7" t="s">
        <v>33</v>
      </c>
      <c r="H34" s="45" t="s">
        <v>34</v>
      </c>
      <c r="I34" s="20" t="s">
        <v>88</v>
      </c>
      <c r="J34" s="20"/>
      <c r="K34" s="20" t="s">
        <v>89</v>
      </c>
      <c r="L34" s="41" t="s">
        <v>36</v>
      </c>
      <c r="M34" s="42" t="s">
        <v>31</v>
      </c>
      <c r="N34" s="10" t="s">
        <v>37</v>
      </c>
      <c r="O34" s="11">
        <v>44102</v>
      </c>
      <c r="P34" s="12">
        <v>44104</v>
      </c>
      <c r="Q34" s="13" t="s">
        <v>38</v>
      </c>
      <c r="R34" s="14" t="s">
        <v>38</v>
      </c>
      <c r="S34" s="15" t="s">
        <v>39</v>
      </c>
      <c r="T34" s="16" t="str">
        <f t="shared" si="5"/>
        <v>-</v>
      </c>
      <c r="U34" s="16" t="str">
        <f t="shared" si="5"/>
        <v>-</v>
      </c>
      <c r="V34" s="17" t="str">
        <f t="shared" si="1"/>
        <v>&lt;25</v>
      </c>
      <c r="W34" s="18" t="str">
        <f t="shared" si="2"/>
        <v/>
      </c>
    </row>
    <row r="35" spans="1:23" x14ac:dyDescent="0.45">
      <c r="A35" s="19">
        <f t="shared" si="3"/>
        <v>29</v>
      </c>
      <c r="B35" s="19"/>
      <c r="C35" s="37" t="s">
        <v>31</v>
      </c>
      <c r="D35" s="8" t="s">
        <v>79</v>
      </c>
      <c r="E35" s="20" t="s">
        <v>90</v>
      </c>
      <c r="F35" s="38"/>
      <c r="G35" s="7" t="s">
        <v>33</v>
      </c>
      <c r="H35" s="45" t="s">
        <v>34</v>
      </c>
      <c r="I35" s="20" t="s">
        <v>91</v>
      </c>
      <c r="J35" s="9"/>
      <c r="K35" s="20" t="s">
        <v>92</v>
      </c>
      <c r="L35" s="41" t="s">
        <v>36</v>
      </c>
      <c r="M35" s="42" t="s">
        <v>31</v>
      </c>
      <c r="N35" s="10" t="s">
        <v>37</v>
      </c>
      <c r="O35" s="11">
        <v>44102</v>
      </c>
      <c r="P35" s="12">
        <v>44104</v>
      </c>
      <c r="Q35" s="13" t="s">
        <v>38</v>
      </c>
      <c r="R35" s="14" t="s">
        <v>38</v>
      </c>
      <c r="S35" s="15" t="s">
        <v>39</v>
      </c>
      <c r="T35" s="16" t="str">
        <f t="shared" si="5"/>
        <v>-</v>
      </c>
      <c r="U35" s="16" t="str">
        <f t="shared" si="5"/>
        <v>-</v>
      </c>
      <c r="V35" s="17" t="str">
        <f t="shared" si="1"/>
        <v>&lt;25</v>
      </c>
      <c r="W35" s="18" t="str">
        <f t="shared" si="2"/>
        <v/>
      </c>
    </row>
    <row r="36" spans="1:23" x14ac:dyDescent="0.45">
      <c r="A36" s="19">
        <f t="shared" si="3"/>
        <v>30</v>
      </c>
      <c r="B36" s="19"/>
      <c r="C36" s="37" t="s">
        <v>31</v>
      </c>
      <c r="D36" s="8" t="s">
        <v>93</v>
      </c>
      <c r="E36" s="20"/>
      <c r="F36" s="38"/>
      <c r="G36" s="7" t="s">
        <v>33</v>
      </c>
      <c r="H36" s="45" t="s">
        <v>34</v>
      </c>
      <c r="I36" s="20" t="s">
        <v>91</v>
      </c>
      <c r="J36" s="9"/>
      <c r="K36" s="20" t="s">
        <v>94</v>
      </c>
      <c r="L36" s="41" t="s">
        <v>36</v>
      </c>
      <c r="M36" s="42" t="s">
        <v>31</v>
      </c>
      <c r="N36" s="10" t="s">
        <v>37</v>
      </c>
      <c r="O36" s="11">
        <v>44101</v>
      </c>
      <c r="P36" s="12">
        <v>44104</v>
      </c>
      <c r="Q36" s="13" t="s">
        <v>38</v>
      </c>
      <c r="R36" s="14" t="s">
        <v>38</v>
      </c>
      <c r="S36" s="15" t="s">
        <v>39</v>
      </c>
      <c r="T36" s="16" t="str">
        <f t="shared" si="5"/>
        <v>-</v>
      </c>
      <c r="U36" s="16" t="str">
        <f t="shared" si="5"/>
        <v>-</v>
      </c>
      <c r="V36" s="17" t="str">
        <f t="shared" si="1"/>
        <v>&lt;25</v>
      </c>
      <c r="W36" s="18" t="str">
        <f t="shared" si="2"/>
        <v/>
      </c>
    </row>
    <row r="37" spans="1:23" x14ac:dyDescent="0.45">
      <c r="A37" s="19">
        <f t="shared" si="3"/>
        <v>31</v>
      </c>
      <c r="B37" s="19"/>
      <c r="C37" s="37" t="s">
        <v>31</v>
      </c>
      <c r="D37" s="8" t="s">
        <v>95</v>
      </c>
      <c r="E37" s="20"/>
      <c r="F37" s="38" t="s">
        <v>96</v>
      </c>
      <c r="G37" s="7" t="s">
        <v>33</v>
      </c>
      <c r="H37" s="45" t="s">
        <v>34</v>
      </c>
      <c r="I37" s="20" t="s">
        <v>97</v>
      </c>
      <c r="J37" s="20" t="s">
        <v>98</v>
      </c>
      <c r="K37" s="20"/>
      <c r="L37" s="41" t="s">
        <v>36</v>
      </c>
      <c r="M37" s="42" t="s">
        <v>31</v>
      </c>
      <c r="N37" s="10" t="s">
        <v>37</v>
      </c>
      <c r="O37" s="11">
        <v>44102</v>
      </c>
      <c r="P37" s="12">
        <v>44105</v>
      </c>
      <c r="Q37" s="13" t="s">
        <v>38</v>
      </c>
      <c r="R37" s="14" t="s">
        <v>38</v>
      </c>
      <c r="S37" s="15" t="s">
        <v>39</v>
      </c>
      <c r="T37" s="16" t="str">
        <f t="shared" si="5"/>
        <v>-</v>
      </c>
      <c r="U37" s="16" t="str">
        <f t="shared" si="5"/>
        <v>-</v>
      </c>
      <c r="V37" s="17" t="str">
        <f t="shared" si="1"/>
        <v>&lt;25</v>
      </c>
      <c r="W37" s="18" t="str">
        <f t="shared" si="2"/>
        <v/>
      </c>
    </row>
    <row r="38" spans="1:23" x14ac:dyDescent="0.45">
      <c r="A38" s="19">
        <f t="shared" si="3"/>
        <v>32</v>
      </c>
      <c r="B38" s="19"/>
      <c r="C38" s="37" t="s">
        <v>31</v>
      </c>
      <c r="D38" s="8" t="s">
        <v>99</v>
      </c>
      <c r="E38" s="20" t="s">
        <v>100</v>
      </c>
      <c r="F38" s="38"/>
      <c r="G38" s="7" t="s">
        <v>33</v>
      </c>
      <c r="H38" s="45" t="s">
        <v>34</v>
      </c>
      <c r="I38" s="20" t="s">
        <v>101</v>
      </c>
      <c r="J38" s="20" t="s">
        <v>102</v>
      </c>
      <c r="K38" s="20"/>
      <c r="L38" s="41" t="s">
        <v>36</v>
      </c>
      <c r="M38" s="42" t="s">
        <v>31</v>
      </c>
      <c r="N38" s="10" t="s">
        <v>37</v>
      </c>
      <c r="O38" s="11">
        <v>44103</v>
      </c>
      <c r="P38" s="12">
        <v>44105</v>
      </c>
      <c r="Q38" s="13" t="s">
        <v>38</v>
      </c>
      <c r="R38" s="14" t="s">
        <v>38</v>
      </c>
      <c r="S38" s="15" t="s">
        <v>39</v>
      </c>
      <c r="T38" s="16" t="str">
        <f t="shared" si="5"/>
        <v>-</v>
      </c>
      <c r="U38" s="16" t="str">
        <f t="shared" si="5"/>
        <v>-</v>
      </c>
      <c r="V38" s="17" t="str">
        <f t="shared" si="1"/>
        <v>&lt;25</v>
      </c>
      <c r="W38" s="18" t="str">
        <f t="shared" si="2"/>
        <v/>
      </c>
    </row>
    <row r="39" spans="1:23" x14ac:dyDescent="0.45">
      <c r="A39" s="19">
        <f t="shared" si="3"/>
        <v>33</v>
      </c>
      <c r="B39" s="19"/>
      <c r="C39" s="37" t="s">
        <v>31</v>
      </c>
      <c r="D39" s="8" t="s">
        <v>99</v>
      </c>
      <c r="E39" s="20" t="s">
        <v>103</v>
      </c>
      <c r="F39" s="38"/>
      <c r="G39" s="7" t="s">
        <v>33</v>
      </c>
      <c r="H39" s="45" t="s">
        <v>34</v>
      </c>
      <c r="I39" s="20" t="s">
        <v>101</v>
      </c>
      <c r="J39" s="20" t="s">
        <v>102</v>
      </c>
      <c r="K39" s="20"/>
      <c r="L39" s="41" t="s">
        <v>36</v>
      </c>
      <c r="M39" s="42" t="s">
        <v>31</v>
      </c>
      <c r="N39" s="10" t="s">
        <v>37</v>
      </c>
      <c r="O39" s="11">
        <v>44103</v>
      </c>
      <c r="P39" s="12">
        <v>44105</v>
      </c>
      <c r="Q39" s="13" t="s">
        <v>38</v>
      </c>
      <c r="R39" s="14" t="s">
        <v>38</v>
      </c>
      <c r="S39" s="15" t="s">
        <v>39</v>
      </c>
      <c r="T39" s="16" t="str">
        <f t="shared" si="5"/>
        <v>-</v>
      </c>
      <c r="U39" s="16" t="str">
        <f t="shared" si="5"/>
        <v>-</v>
      </c>
      <c r="V39" s="17" t="str">
        <f t="shared" si="1"/>
        <v>&lt;25</v>
      </c>
      <c r="W39" s="18" t="str">
        <f t="shared" si="2"/>
        <v/>
      </c>
    </row>
    <row r="40" spans="1:23" x14ac:dyDescent="0.45">
      <c r="A40" s="19">
        <f t="shared" si="3"/>
        <v>34</v>
      </c>
      <c r="B40" s="19"/>
      <c r="C40" s="37" t="s">
        <v>31</v>
      </c>
      <c r="D40" s="21" t="s">
        <v>99</v>
      </c>
      <c r="E40" s="22" t="s">
        <v>103</v>
      </c>
      <c r="F40" s="39"/>
      <c r="G40" s="7" t="s">
        <v>33</v>
      </c>
      <c r="H40" s="45" t="s">
        <v>34</v>
      </c>
      <c r="I40" s="22" t="s">
        <v>47</v>
      </c>
      <c r="J40" s="20" t="s">
        <v>104</v>
      </c>
      <c r="K40" s="20" t="s">
        <v>105</v>
      </c>
      <c r="L40" s="41" t="s">
        <v>36</v>
      </c>
      <c r="M40" s="42" t="s">
        <v>31</v>
      </c>
      <c r="N40" s="10" t="s">
        <v>106</v>
      </c>
      <c r="O40" s="11">
        <v>44103</v>
      </c>
      <c r="P40" s="12">
        <v>44105</v>
      </c>
      <c r="Q40" s="13" t="s">
        <v>107</v>
      </c>
      <c r="R40" s="14">
        <v>23.337</v>
      </c>
      <c r="S40" s="15">
        <v>23.337</v>
      </c>
      <c r="T40" s="16" t="str">
        <f t="shared" ref="T40:U56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&lt;4.06</v>
      </c>
      <c r="U40" s="16">
        <f t="shared" si="6"/>
        <v>23.3</v>
      </c>
      <c r="V40" s="17">
        <f t="shared" si="1"/>
        <v>23</v>
      </c>
      <c r="W40" s="18" t="str">
        <f t="shared" si="2"/>
        <v/>
      </c>
    </row>
    <row r="41" spans="1:23" x14ac:dyDescent="0.45">
      <c r="A41" s="19">
        <f t="shared" si="3"/>
        <v>35</v>
      </c>
      <c r="B41" s="19"/>
      <c r="C41" s="37" t="s">
        <v>31</v>
      </c>
      <c r="D41" s="21" t="s">
        <v>99</v>
      </c>
      <c r="E41" s="22" t="s">
        <v>103</v>
      </c>
      <c r="F41" s="39"/>
      <c r="G41" s="7" t="s">
        <v>33</v>
      </c>
      <c r="H41" s="45" t="s">
        <v>34</v>
      </c>
      <c r="I41" s="22" t="s">
        <v>47</v>
      </c>
      <c r="J41" s="22" t="s">
        <v>104</v>
      </c>
      <c r="K41" s="22" t="s">
        <v>105</v>
      </c>
      <c r="L41" s="41" t="s">
        <v>36</v>
      </c>
      <c r="M41" s="42" t="s">
        <v>31</v>
      </c>
      <c r="N41" s="10" t="s">
        <v>37</v>
      </c>
      <c r="O41" s="11">
        <v>44103</v>
      </c>
      <c r="P41" s="12">
        <v>44105</v>
      </c>
      <c r="Q41" s="13" t="s">
        <v>38</v>
      </c>
      <c r="R41" s="14" t="s">
        <v>38</v>
      </c>
      <c r="S41" s="15" t="s">
        <v>39</v>
      </c>
      <c r="T41" s="16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16" t="str">
        <f t="shared" si="6"/>
        <v>-</v>
      </c>
      <c r="V41" s="17" t="str">
        <f t="shared" si="1"/>
        <v>&lt;25</v>
      </c>
      <c r="W41" s="18" t="str">
        <f t="shared" si="2"/>
        <v/>
      </c>
    </row>
    <row r="42" spans="1:23" x14ac:dyDescent="0.45">
      <c r="A42" s="19">
        <f t="shared" si="3"/>
        <v>36</v>
      </c>
      <c r="B42" s="19"/>
      <c r="C42" s="37" t="s">
        <v>31</v>
      </c>
      <c r="D42" s="21" t="s">
        <v>99</v>
      </c>
      <c r="E42" s="22"/>
      <c r="F42" s="39" t="s">
        <v>108</v>
      </c>
      <c r="G42" s="7" t="s">
        <v>33</v>
      </c>
      <c r="H42" s="45" t="s">
        <v>34</v>
      </c>
      <c r="I42" s="22" t="s">
        <v>47</v>
      </c>
      <c r="J42" s="22" t="s">
        <v>104</v>
      </c>
      <c r="K42" s="20" t="s">
        <v>109</v>
      </c>
      <c r="L42" s="41" t="s">
        <v>36</v>
      </c>
      <c r="M42" s="42" t="s">
        <v>31</v>
      </c>
      <c r="N42" s="10" t="s">
        <v>37</v>
      </c>
      <c r="O42" s="11">
        <v>44103</v>
      </c>
      <c r="P42" s="12">
        <v>44105</v>
      </c>
      <c r="Q42" s="13" t="s">
        <v>38</v>
      </c>
      <c r="R42" s="14" t="s">
        <v>38</v>
      </c>
      <c r="S42" s="15" t="s">
        <v>39</v>
      </c>
      <c r="T42" s="16" t="str">
        <f t="shared" ref="T42" si="7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16" t="str">
        <f t="shared" si="6"/>
        <v>-</v>
      </c>
      <c r="V42" s="17" t="str">
        <f t="shared" si="1"/>
        <v>&lt;25</v>
      </c>
      <c r="W42" s="18" t="str">
        <f t="shared" si="2"/>
        <v/>
      </c>
    </row>
    <row r="43" spans="1:23" x14ac:dyDescent="0.45">
      <c r="A43" s="19">
        <f t="shared" si="3"/>
        <v>37</v>
      </c>
      <c r="B43" s="19"/>
      <c r="C43" s="37" t="s">
        <v>31</v>
      </c>
      <c r="D43" s="21" t="s">
        <v>99</v>
      </c>
      <c r="E43" s="22"/>
      <c r="F43" s="39" t="s">
        <v>108</v>
      </c>
      <c r="G43" s="7" t="s">
        <v>33</v>
      </c>
      <c r="H43" s="45" t="s">
        <v>34</v>
      </c>
      <c r="I43" s="22" t="s">
        <v>47</v>
      </c>
      <c r="J43" s="22" t="s">
        <v>104</v>
      </c>
      <c r="K43" s="22" t="s">
        <v>109</v>
      </c>
      <c r="L43" s="41" t="s">
        <v>36</v>
      </c>
      <c r="M43" s="42" t="s">
        <v>31</v>
      </c>
      <c r="N43" s="10" t="s">
        <v>37</v>
      </c>
      <c r="O43" s="11">
        <v>44103</v>
      </c>
      <c r="P43" s="12">
        <v>44105</v>
      </c>
      <c r="Q43" s="13" t="s">
        <v>38</v>
      </c>
      <c r="R43" s="14" t="s">
        <v>38</v>
      </c>
      <c r="S43" s="15" t="s">
        <v>39</v>
      </c>
      <c r="T43" s="16" t="str">
        <f t="shared" si="6"/>
        <v>-</v>
      </c>
      <c r="U43" s="16" t="str">
        <f t="shared" si="6"/>
        <v>-</v>
      </c>
      <c r="V43" s="17" t="str">
        <f t="shared" si="1"/>
        <v>&lt;25</v>
      </c>
      <c r="W43" s="18" t="str">
        <f t="shared" si="2"/>
        <v/>
      </c>
    </row>
    <row r="44" spans="1:23" x14ac:dyDescent="0.45">
      <c r="A44" s="19">
        <f t="shared" si="3"/>
        <v>38</v>
      </c>
      <c r="B44" s="19"/>
      <c r="C44" s="37" t="s">
        <v>31</v>
      </c>
      <c r="D44" s="21" t="s">
        <v>99</v>
      </c>
      <c r="E44" s="22" t="s">
        <v>110</v>
      </c>
      <c r="F44" s="39"/>
      <c r="G44" s="7" t="s">
        <v>33</v>
      </c>
      <c r="H44" s="45" t="s">
        <v>34</v>
      </c>
      <c r="I44" s="22" t="s">
        <v>50</v>
      </c>
      <c r="J44" s="22" t="s">
        <v>104</v>
      </c>
      <c r="K44" s="22" t="s">
        <v>109</v>
      </c>
      <c r="L44" s="41" t="s">
        <v>36</v>
      </c>
      <c r="M44" s="42" t="s">
        <v>31</v>
      </c>
      <c r="N44" s="10" t="s">
        <v>111</v>
      </c>
      <c r="O44" s="11">
        <v>44103</v>
      </c>
      <c r="P44" s="12">
        <v>44105</v>
      </c>
      <c r="Q44" s="13" t="s">
        <v>112</v>
      </c>
      <c r="R44" s="14">
        <v>23.567</v>
      </c>
      <c r="S44" s="15">
        <v>23.567</v>
      </c>
      <c r="T44" s="16" t="str">
        <f t="shared" si="6"/>
        <v>&lt;3.79</v>
      </c>
      <c r="U44" s="16">
        <f t="shared" si="6"/>
        <v>23.5</v>
      </c>
      <c r="V44" s="17">
        <f t="shared" si="1"/>
        <v>24</v>
      </c>
      <c r="W44" s="18" t="str">
        <f t="shared" si="2"/>
        <v/>
      </c>
    </row>
    <row r="45" spans="1:23" x14ac:dyDescent="0.45">
      <c r="A45" s="19">
        <f t="shared" si="3"/>
        <v>39</v>
      </c>
      <c r="B45" s="19"/>
      <c r="C45" s="37" t="s">
        <v>31</v>
      </c>
      <c r="D45" s="21" t="s">
        <v>99</v>
      </c>
      <c r="E45" s="22" t="s">
        <v>110</v>
      </c>
      <c r="F45" s="39"/>
      <c r="G45" s="7" t="s">
        <v>33</v>
      </c>
      <c r="H45" s="45" t="s">
        <v>34</v>
      </c>
      <c r="I45" s="22" t="s">
        <v>97</v>
      </c>
      <c r="J45" s="22" t="s">
        <v>102</v>
      </c>
      <c r="K45" s="22"/>
      <c r="L45" s="41" t="s">
        <v>36</v>
      </c>
      <c r="M45" s="42" t="s">
        <v>31</v>
      </c>
      <c r="N45" s="10" t="s">
        <v>37</v>
      </c>
      <c r="O45" s="11">
        <v>44103</v>
      </c>
      <c r="P45" s="12">
        <v>44105</v>
      </c>
      <c r="Q45" s="13" t="s">
        <v>38</v>
      </c>
      <c r="R45" s="14" t="s">
        <v>38</v>
      </c>
      <c r="S45" s="15" t="s">
        <v>39</v>
      </c>
      <c r="T45" s="16" t="str">
        <f t="shared" si="6"/>
        <v>-</v>
      </c>
      <c r="U45" s="16" t="str">
        <f t="shared" si="6"/>
        <v>-</v>
      </c>
      <c r="V45" s="17" t="str">
        <f t="shared" si="1"/>
        <v>&lt;25</v>
      </c>
      <c r="W45" s="18" t="str">
        <f t="shared" si="2"/>
        <v/>
      </c>
    </row>
    <row r="46" spans="1:23" x14ac:dyDescent="0.45">
      <c r="A46" s="19">
        <f t="shared" si="3"/>
        <v>40</v>
      </c>
      <c r="B46" s="19"/>
      <c r="C46" s="37" t="s">
        <v>31</v>
      </c>
      <c r="D46" s="21" t="s">
        <v>71</v>
      </c>
      <c r="E46" s="22"/>
      <c r="F46" s="39"/>
      <c r="G46" s="7" t="s">
        <v>33</v>
      </c>
      <c r="H46" s="45" t="s">
        <v>34</v>
      </c>
      <c r="I46" s="22" t="s">
        <v>47</v>
      </c>
      <c r="J46" s="22" t="s">
        <v>104</v>
      </c>
      <c r="K46" s="22" t="s">
        <v>109</v>
      </c>
      <c r="L46" s="41" t="s">
        <v>36</v>
      </c>
      <c r="M46" s="42" t="s">
        <v>31</v>
      </c>
      <c r="N46" s="10" t="s">
        <v>37</v>
      </c>
      <c r="O46" s="11">
        <v>44103</v>
      </c>
      <c r="P46" s="12">
        <v>44105</v>
      </c>
      <c r="Q46" s="13" t="s">
        <v>38</v>
      </c>
      <c r="R46" s="14" t="s">
        <v>38</v>
      </c>
      <c r="S46" s="15" t="s">
        <v>39</v>
      </c>
      <c r="T46" s="16" t="str">
        <f t="shared" si="6"/>
        <v>-</v>
      </c>
      <c r="U46" s="16" t="str">
        <f t="shared" si="6"/>
        <v>-</v>
      </c>
      <c r="V46" s="17" t="str">
        <f t="shared" si="1"/>
        <v>&lt;25</v>
      </c>
      <c r="W46" s="18" t="str">
        <f t="shared" si="2"/>
        <v/>
      </c>
    </row>
    <row r="47" spans="1:23" x14ac:dyDescent="0.45">
      <c r="A47" s="19">
        <f t="shared" si="3"/>
        <v>41</v>
      </c>
      <c r="B47" s="19"/>
      <c r="C47" s="37" t="s">
        <v>31</v>
      </c>
      <c r="D47" s="8" t="s">
        <v>42</v>
      </c>
      <c r="E47" s="20"/>
      <c r="F47" s="38"/>
      <c r="G47" s="7" t="s">
        <v>33</v>
      </c>
      <c r="H47" s="45" t="s">
        <v>34</v>
      </c>
      <c r="I47" s="22" t="s">
        <v>47</v>
      </c>
      <c r="J47" s="20" t="s">
        <v>104</v>
      </c>
      <c r="K47" s="20" t="s">
        <v>109</v>
      </c>
      <c r="L47" s="41" t="s">
        <v>36</v>
      </c>
      <c r="M47" s="42" t="s">
        <v>31</v>
      </c>
      <c r="N47" s="10" t="s">
        <v>37</v>
      </c>
      <c r="O47" s="11">
        <v>44103</v>
      </c>
      <c r="P47" s="12">
        <v>44105</v>
      </c>
      <c r="Q47" s="13" t="s">
        <v>38</v>
      </c>
      <c r="R47" s="14" t="s">
        <v>38</v>
      </c>
      <c r="S47" s="15" t="s">
        <v>39</v>
      </c>
      <c r="T47" s="16" t="str">
        <f t="shared" si="6"/>
        <v>-</v>
      </c>
      <c r="U47" s="16" t="str">
        <f t="shared" si="6"/>
        <v>-</v>
      </c>
      <c r="V47" s="17" t="str">
        <f t="shared" si="1"/>
        <v>&lt;25</v>
      </c>
      <c r="W47" s="18" t="str">
        <f t="shared" si="2"/>
        <v/>
      </c>
    </row>
    <row r="48" spans="1:23" x14ac:dyDescent="0.45">
      <c r="A48" s="19">
        <f t="shared" si="3"/>
        <v>42</v>
      </c>
      <c r="B48" s="19"/>
      <c r="C48" s="37" t="s">
        <v>31</v>
      </c>
      <c r="D48" s="8" t="s">
        <v>99</v>
      </c>
      <c r="E48" s="20" t="s">
        <v>103</v>
      </c>
      <c r="F48" s="38"/>
      <c r="G48" s="7" t="s">
        <v>33</v>
      </c>
      <c r="H48" s="45" t="s">
        <v>34</v>
      </c>
      <c r="I48" s="22" t="s">
        <v>97</v>
      </c>
      <c r="J48" s="20" t="s">
        <v>102</v>
      </c>
      <c r="K48" s="20"/>
      <c r="L48" s="41" t="s">
        <v>36</v>
      </c>
      <c r="M48" s="42" t="s">
        <v>31</v>
      </c>
      <c r="N48" s="10" t="s">
        <v>37</v>
      </c>
      <c r="O48" s="11">
        <v>44103</v>
      </c>
      <c r="P48" s="12">
        <v>44105</v>
      </c>
      <c r="Q48" s="13" t="s">
        <v>38</v>
      </c>
      <c r="R48" s="14" t="s">
        <v>38</v>
      </c>
      <c r="S48" s="15" t="s">
        <v>39</v>
      </c>
      <c r="T48" s="16" t="str">
        <f t="shared" si="6"/>
        <v>-</v>
      </c>
      <c r="U48" s="16" t="str">
        <f t="shared" si="6"/>
        <v>-</v>
      </c>
      <c r="V48" s="17" t="str">
        <f t="shared" si="1"/>
        <v>&lt;25</v>
      </c>
      <c r="W48" s="23" t="str">
        <f t="shared" si="2"/>
        <v/>
      </c>
    </row>
    <row r="49" spans="1:23" x14ac:dyDescent="0.45">
      <c r="A49" s="19">
        <f t="shared" si="3"/>
        <v>43</v>
      </c>
      <c r="B49" s="19"/>
      <c r="C49" s="37" t="s">
        <v>31</v>
      </c>
      <c r="D49" s="8" t="s">
        <v>99</v>
      </c>
      <c r="E49" s="20" t="s">
        <v>103</v>
      </c>
      <c r="F49" s="38"/>
      <c r="G49" s="7" t="s">
        <v>33</v>
      </c>
      <c r="H49" s="45" t="s">
        <v>34</v>
      </c>
      <c r="I49" s="22" t="s">
        <v>113</v>
      </c>
      <c r="J49" s="20" t="s">
        <v>102</v>
      </c>
      <c r="K49" s="20" t="s">
        <v>114</v>
      </c>
      <c r="L49" s="41" t="s">
        <v>36</v>
      </c>
      <c r="M49" s="42" t="s">
        <v>31</v>
      </c>
      <c r="N49" s="10" t="s">
        <v>37</v>
      </c>
      <c r="O49" s="11">
        <v>44103</v>
      </c>
      <c r="P49" s="12">
        <v>44105</v>
      </c>
      <c r="Q49" s="13" t="s">
        <v>38</v>
      </c>
      <c r="R49" s="14" t="s">
        <v>38</v>
      </c>
      <c r="S49" s="15" t="s">
        <v>39</v>
      </c>
      <c r="T49" s="16" t="str">
        <f t="shared" si="6"/>
        <v>-</v>
      </c>
      <c r="U49" s="16" t="str">
        <f t="shared" si="6"/>
        <v>-</v>
      </c>
      <c r="V49" s="17" t="str">
        <f t="shared" si="1"/>
        <v>&lt;25</v>
      </c>
      <c r="W49" s="23" t="str">
        <f t="shared" si="2"/>
        <v/>
      </c>
    </row>
    <row r="50" spans="1:23" x14ac:dyDescent="0.45">
      <c r="A50" s="19">
        <f t="shared" si="3"/>
        <v>44</v>
      </c>
      <c r="B50" s="19"/>
      <c r="C50" s="37" t="s">
        <v>31</v>
      </c>
      <c r="D50" s="8" t="s">
        <v>40</v>
      </c>
      <c r="E50" s="20"/>
      <c r="F50" s="38" t="s">
        <v>115</v>
      </c>
      <c r="G50" s="7" t="s">
        <v>33</v>
      </c>
      <c r="H50" s="45" t="s">
        <v>116</v>
      </c>
      <c r="I50" s="20" t="s">
        <v>117</v>
      </c>
      <c r="J50" s="20" t="s">
        <v>98</v>
      </c>
      <c r="K50" s="20"/>
      <c r="L50" s="41" t="s">
        <v>36</v>
      </c>
      <c r="M50" s="42" t="s">
        <v>31</v>
      </c>
      <c r="N50" s="10" t="s">
        <v>37</v>
      </c>
      <c r="O50" s="11">
        <v>44103</v>
      </c>
      <c r="P50" s="12">
        <v>44105</v>
      </c>
      <c r="Q50" s="13" t="s">
        <v>38</v>
      </c>
      <c r="R50" s="14" t="s">
        <v>38</v>
      </c>
      <c r="S50" s="15" t="s">
        <v>39</v>
      </c>
      <c r="T50" s="16" t="str">
        <f t="shared" si="6"/>
        <v>-</v>
      </c>
      <c r="U50" s="16" t="str">
        <f t="shared" si="6"/>
        <v>-</v>
      </c>
      <c r="V50" s="17" t="str">
        <f t="shared" si="1"/>
        <v>&lt;25</v>
      </c>
      <c r="W50" s="23" t="str">
        <f t="shared" si="2"/>
        <v/>
      </c>
    </row>
    <row r="51" spans="1:23" x14ac:dyDescent="0.45">
      <c r="A51" s="19">
        <f t="shared" si="3"/>
        <v>45</v>
      </c>
      <c r="B51" s="19"/>
      <c r="C51" s="37" t="s">
        <v>31</v>
      </c>
      <c r="D51" s="8" t="s">
        <v>40</v>
      </c>
      <c r="E51" s="20"/>
      <c r="F51" s="38"/>
      <c r="G51" s="7" t="s">
        <v>33</v>
      </c>
      <c r="H51" s="45" t="s">
        <v>116</v>
      </c>
      <c r="I51" s="20" t="s">
        <v>118</v>
      </c>
      <c r="J51" s="20" t="s">
        <v>98</v>
      </c>
      <c r="K51" s="20"/>
      <c r="L51" s="41" t="s">
        <v>36</v>
      </c>
      <c r="M51" s="42" t="s">
        <v>31</v>
      </c>
      <c r="N51" s="10" t="s">
        <v>37</v>
      </c>
      <c r="O51" s="11">
        <v>44103</v>
      </c>
      <c r="P51" s="12">
        <v>44105</v>
      </c>
      <c r="Q51" s="13" t="s">
        <v>38</v>
      </c>
      <c r="R51" s="14" t="s">
        <v>38</v>
      </c>
      <c r="S51" s="15" t="s">
        <v>39</v>
      </c>
      <c r="T51" s="16" t="str">
        <f t="shared" si="6"/>
        <v>-</v>
      </c>
      <c r="U51" s="16" t="str">
        <f t="shared" si="6"/>
        <v>-</v>
      </c>
      <c r="V51" s="17" t="str">
        <f t="shared" si="1"/>
        <v>&lt;25</v>
      </c>
      <c r="W51" s="23" t="str">
        <f t="shared" si="2"/>
        <v/>
      </c>
    </row>
    <row r="52" spans="1:23" x14ac:dyDescent="0.45">
      <c r="A52" s="19">
        <f t="shared" si="3"/>
        <v>46</v>
      </c>
      <c r="B52" s="19"/>
      <c r="C52" s="37" t="s">
        <v>31</v>
      </c>
      <c r="D52" s="8" t="s">
        <v>119</v>
      </c>
      <c r="E52" s="20" t="s">
        <v>120</v>
      </c>
      <c r="F52" s="38"/>
      <c r="G52" s="7" t="s">
        <v>33</v>
      </c>
      <c r="H52" s="45" t="s">
        <v>34</v>
      </c>
      <c r="I52" s="20" t="s">
        <v>121</v>
      </c>
      <c r="J52" s="20" t="s">
        <v>102</v>
      </c>
      <c r="K52" s="20"/>
      <c r="L52" s="41" t="s">
        <v>36</v>
      </c>
      <c r="M52" s="42" t="s">
        <v>31</v>
      </c>
      <c r="N52" s="10" t="s">
        <v>37</v>
      </c>
      <c r="O52" s="11">
        <v>44103</v>
      </c>
      <c r="P52" s="12">
        <v>44105</v>
      </c>
      <c r="Q52" s="13" t="s">
        <v>38</v>
      </c>
      <c r="R52" s="14" t="s">
        <v>38</v>
      </c>
      <c r="S52" s="15" t="s">
        <v>39</v>
      </c>
      <c r="T52" s="16" t="str">
        <f t="shared" si="6"/>
        <v>-</v>
      </c>
      <c r="U52" s="16" t="str">
        <f t="shared" si="6"/>
        <v>-</v>
      </c>
      <c r="V52" s="17" t="str">
        <f t="shared" si="1"/>
        <v>&lt;25</v>
      </c>
      <c r="W52" s="23" t="str">
        <f t="shared" si="2"/>
        <v/>
      </c>
    </row>
    <row r="53" spans="1:23" x14ac:dyDescent="0.45">
      <c r="A53" s="19">
        <f t="shared" si="3"/>
        <v>47</v>
      </c>
      <c r="B53" s="19"/>
      <c r="C53" s="37" t="s">
        <v>31</v>
      </c>
      <c r="D53" s="8" t="s">
        <v>119</v>
      </c>
      <c r="E53" s="20" t="s">
        <v>122</v>
      </c>
      <c r="F53" s="38"/>
      <c r="G53" s="7" t="s">
        <v>33</v>
      </c>
      <c r="H53" s="45" t="s">
        <v>34</v>
      </c>
      <c r="I53" s="20" t="s">
        <v>47</v>
      </c>
      <c r="J53" s="20" t="s">
        <v>104</v>
      </c>
      <c r="K53" s="20" t="s">
        <v>109</v>
      </c>
      <c r="L53" s="41" t="s">
        <v>36</v>
      </c>
      <c r="M53" s="42" t="s">
        <v>31</v>
      </c>
      <c r="N53" s="10" t="s">
        <v>37</v>
      </c>
      <c r="O53" s="11">
        <v>44103</v>
      </c>
      <c r="P53" s="12">
        <v>44105</v>
      </c>
      <c r="Q53" s="13" t="s">
        <v>38</v>
      </c>
      <c r="R53" s="14" t="s">
        <v>38</v>
      </c>
      <c r="S53" s="15" t="s">
        <v>39</v>
      </c>
      <c r="T53" s="16" t="str">
        <f t="shared" si="6"/>
        <v>-</v>
      </c>
      <c r="U53" s="16" t="str">
        <f t="shared" si="6"/>
        <v>-</v>
      </c>
      <c r="V53" s="17" t="str">
        <f t="shared" si="1"/>
        <v>&lt;25</v>
      </c>
      <c r="W53" s="23" t="str">
        <f t="shared" si="2"/>
        <v/>
      </c>
    </row>
    <row r="54" spans="1:23" x14ac:dyDescent="0.45">
      <c r="A54" s="19">
        <f t="shared" si="3"/>
        <v>48</v>
      </c>
      <c r="B54" s="19"/>
      <c r="C54" s="37" t="s">
        <v>31</v>
      </c>
      <c r="D54" s="8" t="s">
        <v>119</v>
      </c>
      <c r="E54" s="20" t="s">
        <v>123</v>
      </c>
      <c r="F54" s="38"/>
      <c r="G54" s="7" t="s">
        <v>33</v>
      </c>
      <c r="H54" s="45" t="s">
        <v>34</v>
      </c>
      <c r="I54" s="22" t="s">
        <v>47</v>
      </c>
      <c r="J54" s="20" t="s">
        <v>104</v>
      </c>
      <c r="K54" s="20" t="s">
        <v>105</v>
      </c>
      <c r="L54" s="41" t="s">
        <v>36</v>
      </c>
      <c r="M54" s="42" t="s">
        <v>31</v>
      </c>
      <c r="N54" s="10" t="s">
        <v>37</v>
      </c>
      <c r="O54" s="11">
        <v>44103</v>
      </c>
      <c r="P54" s="12">
        <v>44105</v>
      </c>
      <c r="Q54" s="13" t="s">
        <v>38</v>
      </c>
      <c r="R54" s="14" t="s">
        <v>38</v>
      </c>
      <c r="S54" s="15" t="s">
        <v>39</v>
      </c>
      <c r="T54" s="16" t="str">
        <f t="shared" si="6"/>
        <v>-</v>
      </c>
      <c r="U54" s="16" t="str">
        <f t="shared" si="6"/>
        <v>-</v>
      </c>
      <c r="V54" s="17" t="str">
        <f t="shared" si="1"/>
        <v>&lt;25</v>
      </c>
      <c r="W54" s="23" t="str">
        <f t="shared" si="2"/>
        <v/>
      </c>
    </row>
    <row r="55" spans="1:23" x14ac:dyDescent="0.45">
      <c r="A55" s="19">
        <f t="shared" si="3"/>
        <v>49</v>
      </c>
      <c r="B55" s="19"/>
      <c r="C55" s="37" t="s">
        <v>31</v>
      </c>
      <c r="D55" s="8" t="s">
        <v>119</v>
      </c>
      <c r="E55" s="20" t="s">
        <v>123</v>
      </c>
      <c r="F55" s="38"/>
      <c r="G55" s="7" t="s">
        <v>33</v>
      </c>
      <c r="H55" s="45" t="s">
        <v>34</v>
      </c>
      <c r="I55" s="22" t="s">
        <v>47</v>
      </c>
      <c r="J55" s="20" t="s">
        <v>104</v>
      </c>
      <c r="K55" s="20" t="s">
        <v>105</v>
      </c>
      <c r="L55" s="41" t="s">
        <v>36</v>
      </c>
      <c r="M55" s="42" t="s">
        <v>31</v>
      </c>
      <c r="N55" s="10" t="s">
        <v>37</v>
      </c>
      <c r="O55" s="11">
        <v>44103</v>
      </c>
      <c r="P55" s="12">
        <v>44105</v>
      </c>
      <c r="Q55" s="13" t="s">
        <v>38</v>
      </c>
      <c r="R55" s="14" t="s">
        <v>38</v>
      </c>
      <c r="S55" s="15" t="s">
        <v>39</v>
      </c>
      <c r="T55" s="16" t="str">
        <f t="shared" si="6"/>
        <v>-</v>
      </c>
      <c r="U55" s="16" t="str">
        <f t="shared" si="6"/>
        <v>-</v>
      </c>
      <c r="V55" s="17" t="str">
        <f t="shared" si="1"/>
        <v>&lt;25</v>
      </c>
      <c r="W55" s="23" t="str">
        <f t="shared" si="2"/>
        <v/>
      </c>
    </row>
    <row r="56" spans="1:23" x14ac:dyDescent="0.45">
      <c r="A56" s="19">
        <f t="shared" si="3"/>
        <v>50</v>
      </c>
      <c r="B56" s="19"/>
      <c r="C56" s="37" t="s">
        <v>31</v>
      </c>
      <c r="D56" s="8" t="s">
        <v>119</v>
      </c>
      <c r="E56" s="20" t="s">
        <v>124</v>
      </c>
      <c r="F56" s="38"/>
      <c r="G56" s="7" t="s">
        <v>33</v>
      </c>
      <c r="H56" s="45" t="s">
        <v>34</v>
      </c>
      <c r="I56" s="22" t="s">
        <v>125</v>
      </c>
      <c r="J56" s="20" t="s">
        <v>102</v>
      </c>
      <c r="K56" s="20"/>
      <c r="L56" s="41" t="s">
        <v>36</v>
      </c>
      <c r="M56" s="42" t="s">
        <v>31</v>
      </c>
      <c r="N56" s="10" t="s">
        <v>37</v>
      </c>
      <c r="O56" s="11">
        <v>44103</v>
      </c>
      <c r="P56" s="12">
        <v>44105</v>
      </c>
      <c r="Q56" s="13" t="s">
        <v>38</v>
      </c>
      <c r="R56" s="14" t="s">
        <v>38</v>
      </c>
      <c r="S56" s="15" t="s">
        <v>39</v>
      </c>
      <c r="T56" s="16" t="str">
        <f t="shared" si="6"/>
        <v>-</v>
      </c>
      <c r="U56" s="16" t="str">
        <f t="shared" si="6"/>
        <v>-</v>
      </c>
      <c r="V56" s="17" t="str">
        <f t="shared" si="1"/>
        <v>&lt;25</v>
      </c>
      <c r="W56" s="23" t="str">
        <f t="shared" si="2"/>
        <v/>
      </c>
    </row>
    <row r="57" spans="1:23" x14ac:dyDescent="0.45">
      <c r="A57" s="19">
        <f t="shared" si="3"/>
        <v>51</v>
      </c>
      <c r="B57" s="19"/>
      <c r="C57" s="37" t="s">
        <v>31</v>
      </c>
      <c r="D57" s="8" t="s">
        <v>119</v>
      </c>
      <c r="E57" s="20"/>
      <c r="F57" s="38" t="s">
        <v>126</v>
      </c>
      <c r="G57" s="7" t="s">
        <v>33</v>
      </c>
      <c r="H57" s="45" t="s">
        <v>34</v>
      </c>
      <c r="I57" s="20" t="s">
        <v>50</v>
      </c>
      <c r="J57" s="20" t="s">
        <v>102</v>
      </c>
      <c r="K57" s="20"/>
      <c r="L57" s="41" t="s">
        <v>36</v>
      </c>
      <c r="M57" s="42" t="s">
        <v>31</v>
      </c>
      <c r="N57" s="10" t="s">
        <v>37</v>
      </c>
      <c r="O57" s="11">
        <v>44103</v>
      </c>
      <c r="P57" s="12">
        <v>44105</v>
      </c>
      <c r="Q57" s="13" t="s">
        <v>38</v>
      </c>
      <c r="R57" s="14" t="s">
        <v>38</v>
      </c>
      <c r="S57" s="15" t="s">
        <v>39</v>
      </c>
      <c r="T57" s="16" t="str">
        <f t="shared" ref="T57:U72" si="8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-</v>
      </c>
      <c r="U57" s="16" t="str">
        <f t="shared" si="8"/>
        <v>-</v>
      </c>
      <c r="V57" s="17" t="str">
        <f t="shared" si="1"/>
        <v>&lt;25</v>
      </c>
      <c r="W57" s="23" t="str">
        <f t="shared" si="2"/>
        <v/>
      </c>
    </row>
    <row r="58" spans="1:23" x14ac:dyDescent="0.45">
      <c r="A58" s="19">
        <f t="shared" si="3"/>
        <v>52</v>
      </c>
      <c r="B58" s="19"/>
      <c r="C58" s="37" t="s">
        <v>31</v>
      </c>
      <c r="D58" s="8" t="s">
        <v>119</v>
      </c>
      <c r="E58" s="20"/>
      <c r="F58" s="38" t="s">
        <v>127</v>
      </c>
      <c r="G58" s="7" t="s">
        <v>33</v>
      </c>
      <c r="H58" s="45" t="s">
        <v>34</v>
      </c>
      <c r="I58" s="22" t="s">
        <v>47</v>
      </c>
      <c r="J58" s="20" t="s">
        <v>104</v>
      </c>
      <c r="K58" s="20" t="s">
        <v>109</v>
      </c>
      <c r="L58" s="41" t="s">
        <v>36</v>
      </c>
      <c r="M58" s="42" t="s">
        <v>31</v>
      </c>
      <c r="N58" s="10" t="s">
        <v>37</v>
      </c>
      <c r="O58" s="11">
        <v>44103</v>
      </c>
      <c r="P58" s="12">
        <v>44105</v>
      </c>
      <c r="Q58" s="13" t="s">
        <v>38</v>
      </c>
      <c r="R58" s="14" t="s">
        <v>38</v>
      </c>
      <c r="S58" s="15" t="s">
        <v>39</v>
      </c>
      <c r="T58" s="16" t="str">
        <f t="shared" si="8"/>
        <v>-</v>
      </c>
      <c r="U58" s="16" t="str">
        <f t="shared" si="8"/>
        <v>-</v>
      </c>
      <c r="V58" s="17" t="str">
        <f t="shared" si="1"/>
        <v>&lt;25</v>
      </c>
      <c r="W58" s="23" t="str">
        <f t="shared" si="2"/>
        <v/>
      </c>
    </row>
    <row r="59" spans="1:23" x14ac:dyDescent="0.45">
      <c r="A59" s="19">
        <f t="shared" si="3"/>
        <v>53</v>
      </c>
      <c r="B59" s="19"/>
      <c r="C59" s="37" t="s">
        <v>31</v>
      </c>
      <c r="D59" s="8" t="s">
        <v>119</v>
      </c>
      <c r="E59" s="20"/>
      <c r="F59" s="38"/>
      <c r="G59" s="7" t="s">
        <v>33</v>
      </c>
      <c r="H59" s="45" t="s">
        <v>116</v>
      </c>
      <c r="I59" s="22" t="s">
        <v>128</v>
      </c>
      <c r="J59" s="20" t="s">
        <v>102</v>
      </c>
      <c r="K59" s="20"/>
      <c r="L59" s="41" t="s">
        <v>36</v>
      </c>
      <c r="M59" s="42" t="s">
        <v>31</v>
      </c>
      <c r="N59" s="10" t="s">
        <v>37</v>
      </c>
      <c r="O59" s="11">
        <v>44103</v>
      </c>
      <c r="P59" s="12">
        <v>44105</v>
      </c>
      <c r="Q59" s="13" t="s">
        <v>38</v>
      </c>
      <c r="R59" s="14" t="s">
        <v>38</v>
      </c>
      <c r="S59" s="15" t="s">
        <v>39</v>
      </c>
      <c r="T59" s="16" t="str">
        <f t="shared" si="8"/>
        <v>-</v>
      </c>
      <c r="U59" s="16" t="str">
        <f t="shared" si="8"/>
        <v>-</v>
      </c>
      <c r="V59" s="17" t="str">
        <f t="shared" si="1"/>
        <v>&lt;25</v>
      </c>
      <c r="W59" s="23" t="str">
        <f t="shared" si="2"/>
        <v/>
      </c>
    </row>
    <row r="60" spans="1:23" x14ac:dyDescent="0.45">
      <c r="A60" s="19">
        <f t="shared" si="3"/>
        <v>54</v>
      </c>
      <c r="B60" s="19"/>
      <c r="C60" s="37" t="s">
        <v>31</v>
      </c>
      <c r="D60" s="8" t="s">
        <v>119</v>
      </c>
      <c r="E60" s="20"/>
      <c r="F60" s="38" t="s">
        <v>129</v>
      </c>
      <c r="G60" s="7" t="s">
        <v>33</v>
      </c>
      <c r="H60" s="45" t="s">
        <v>34</v>
      </c>
      <c r="I60" s="20" t="s">
        <v>113</v>
      </c>
      <c r="J60" s="20" t="s">
        <v>102</v>
      </c>
      <c r="K60" s="20"/>
      <c r="L60" s="41" t="s">
        <v>36</v>
      </c>
      <c r="M60" s="42" t="s">
        <v>31</v>
      </c>
      <c r="N60" s="10" t="s">
        <v>37</v>
      </c>
      <c r="O60" s="11">
        <v>44103</v>
      </c>
      <c r="P60" s="12">
        <v>44105</v>
      </c>
      <c r="Q60" s="13" t="s">
        <v>38</v>
      </c>
      <c r="R60" s="14" t="s">
        <v>38</v>
      </c>
      <c r="S60" s="15" t="s">
        <v>39</v>
      </c>
      <c r="T60" s="16" t="str">
        <f t="shared" si="8"/>
        <v>-</v>
      </c>
      <c r="U60" s="16" t="str">
        <f t="shared" si="8"/>
        <v>-</v>
      </c>
      <c r="V60" s="17" t="str">
        <f t="shared" si="1"/>
        <v>&lt;25</v>
      </c>
      <c r="W60" s="23" t="str">
        <f t="shared" si="2"/>
        <v/>
      </c>
    </row>
    <row r="61" spans="1:23" x14ac:dyDescent="0.45">
      <c r="A61" s="19">
        <f t="shared" si="3"/>
        <v>55</v>
      </c>
      <c r="B61" s="19"/>
      <c r="C61" s="37" t="s">
        <v>31</v>
      </c>
      <c r="D61" s="8" t="s">
        <v>119</v>
      </c>
      <c r="E61" s="20"/>
      <c r="F61" s="38"/>
      <c r="G61" s="7" t="s">
        <v>33</v>
      </c>
      <c r="H61" s="45" t="s">
        <v>130</v>
      </c>
      <c r="I61" s="20" t="s">
        <v>131</v>
      </c>
      <c r="J61" s="20" t="s">
        <v>132</v>
      </c>
      <c r="K61" s="20" t="s">
        <v>133</v>
      </c>
      <c r="L61" s="41" t="s">
        <v>36</v>
      </c>
      <c r="M61" s="42" t="s">
        <v>31</v>
      </c>
      <c r="N61" s="10" t="s">
        <v>111</v>
      </c>
      <c r="O61" s="11">
        <v>44103</v>
      </c>
      <c r="P61" s="12">
        <v>44105</v>
      </c>
      <c r="Q61" s="24" t="s">
        <v>134</v>
      </c>
      <c r="R61" s="25">
        <v>25.655000000000001</v>
      </c>
      <c r="S61" s="26">
        <v>25.655000000000001</v>
      </c>
      <c r="T61" s="16" t="str">
        <f t="shared" si="8"/>
        <v>&lt;5.59</v>
      </c>
      <c r="U61" s="16">
        <f t="shared" si="8"/>
        <v>25.6</v>
      </c>
      <c r="V61" s="17">
        <f t="shared" si="1"/>
        <v>26</v>
      </c>
      <c r="W61" s="23" t="str">
        <f t="shared" si="2"/>
        <v/>
      </c>
    </row>
    <row r="62" spans="1:23" x14ac:dyDescent="0.45">
      <c r="A62" s="19">
        <f t="shared" si="3"/>
        <v>56</v>
      </c>
      <c r="B62" s="19"/>
      <c r="C62" s="37" t="s">
        <v>31</v>
      </c>
      <c r="D62" s="8" t="s">
        <v>99</v>
      </c>
      <c r="E62" s="20"/>
      <c r="F62" s="38" t="s">
        <v>135</v>
      </c>
      <c r="G62" s="7" t="s">
        <v>33</v>
      </c>
      <c r="H62" s="45" t="s">
        <v>116</v>
      </c>
      <c r="I62" s="20" t="s">
        <v>136</v>
      </c>
      <c r="J62" s="20" t="s">
        <v>102</v>
      </c>
      <c r="K62" s="20"/>
      <c r="L62" s="41" t="s">
        <v>36</v>
      </c>
      <c r="M62" s="42" t="s">
        <v>31</v>
      </c>
      <c r="N62" s="10" t="s">
        <v>111</v>
      </c>
      <c r="O62" s="11">
        <v>44103</v>
      </c>
      <c r="P62" s="12">
        <v>44105</v>
      </c>
      <c r="Q62" s="24" t="s">
        <v>137</v>
      </c>
      <c r="R62" s="25">
        <v>6.2697000000000003</v>
      </c>
      <c r="S62" s="26">
        <v>6.2697000000000003</v>
      </c>
      <c r="T62" s="16" t="str">
        <f t="shared" si="8"/>
        <v>&lt;4.34</v>
      </c>
      <c r="U62" s="16">
        <f t="shared" si="8"/>
        <v>6.26</v>
      </c>
      <c r="V62" s="17">
        <f t="shared" si="1"/>
        <v>6.3</v>
      </c>
      <c r="W62" s="23" t="str">
        <f t="shared" si="2"/>
        <v/>
      </c>
    </row>
    <row r="63" spans="1:23" x14ac:dyDescent="0.45">
      <c r="A63" s="19">
        <f t="shared" si="3"/>
        <v>57</v>
      </c>
      <c r="B63" s="19"/>
      <c r="C63" s="37" t="s">
        <v>31</v>
      </c>
      <c r="D63" s="8" t="s">
        <v>99</v>
      </c>
      <c r="E63" s="20"/>
      <c r="F63" s="38" t="s">
        <v>135</v>
      </c>
      <c r="G63" s="7" t="s">
        <v>33</v>
      </c>
      <c r="H63" s="45" t="s">
        <v>116</v>
      </c>
      <c r="I63" s="20" t="s">
        <v>138</v>
      </c>
      <c r="J63" s="20" t="s">
        <v>102</v>
      </c>
      <c r="K63" s="20"/>
      <c r="L63" s="41" t="s">
        <v>36</v>
      </c>
      <c r="M63" s="42" t="s">
        <v>31</v>
      </c>
      <c r="N63" s="10" t="s">
        <v>111</v>
      </c>
      <c r="O63" s="27">
        <v>44103</v>
      </c>
      <c r="P63" s="12">
        <v>44105</v>
      </c>
      <c r="Q63" s="24" t="s">
        <v>139</v>
      </c>
      <c r="R63" s="25" t="s">
        <v>140</v>
      </c>
      <c r="S63" s="26" t="s">
        <v>141</v>
      </c>
      <c r="T63" s="16" t="str">
        <f t="shared" si="8"/>
        <v>&lt;4.38</v>
      </c>
      <c r="U63" s="16" t="str">
        <f t="shared" si="8"/>
        <v>&lt;5.68</v>
      </c>
      <c r="V63" s="17" t="str">
        <f t="shared" si="1"/>
        <v>&lt;10</v>
      </c>
      <c r="W63" s="23" t="str">
        <f t="shared" si="2"/>
        <v/>
      </c>
    </row>
    <row r="64" spans="1:23" x14ac:dyDescent="0.45">
      <c r="A64" s="19">
        <f t="shared" si="3"/>
        <v>58</v>
      </c>
      <c r="B64" s="19"/>
      <c r="C64" s="37" t="s">
        <v>31</v>
      </c>
      <c r="D64" s="8" t="s">
        <v>119</v>
      </c>
      <c r="E64" s="20"/>
      <c r="F64" s="38"/>
      <c r="G64" s="7" t="s">
        <v>33</v>
      </c>
      <c r="H64" s="45" t="s">
        <v>116</v>
      </c>
      <c r="I64" s="20" t="s">
        <v>142</v>
      </c>
      <c r="J64" s="20" t="s">
        <v>102</v>
      </c>
      <c r="K64" s="20"/>
      <c r="L64" s="41" t="s">
        <v>36</v>
      </c>
      <c r="M64" s="42" t="s">
        <v>31</v>
      </c>
      <c r="N64" s="10" t="s">
        <v>111</v>
      </c>
      <c r="O64" s="27">
        <v>44103</v>
      </c>
      <c r="P64" s="12">
        <v>44105</v>
      </c>
      <c r="Q64" s="28" t="s">
        <v>143</v>
      </c>
      <c r="R64" s="29" t="s">
        <v>144</v>
      </c>
      <c r="S64" s="30" t="s">
        <v>145</v>
      </c>
      <c r="T64" s="16" t="str">
        <f t="shared" si="8"/>
        <v>&lt;4.9</v>
      </c>
      <c r="U64" s="16" t="str">
        <f t="shared" si="8"/>
        <v>&lt;4.69</v>
      </c>
      <c r="V64" s="17" t="str">
        <f t="shared" si="1"/>
        <v>&lt;9.6</v>
      </c>
      <c r="W64" s="23" t="str">
        <f t="shared" si="2"/>
        <v/>
      </c>
    </row>
    <row r="65" spans="1:23" x14ac:dyDescent="0.45">
      <c r="A65" s="19">
        <f t="shared" si="3"/>
        <v>59</v>
      </c>
      <c r="B65" s="19"/>
      <c r="C65" s="37" t="s">
        <v>31</v>
      </c>
      <c r="D65" s="8" t="s">
        <v>119</v>
      </c>
      <c r="E65" s="20"/>
      <c r="F65" s="38"/>
      <c r="G65" s="7" t="s">
        <v>33</v>
      </c>
      <c r="H65" s="45" t="s">
        <v>116</v>
      </c>
      <c r="I65" s="20" t="s">
        <v>146</v>
      </c>
      <c r="J65" s="20" t="s">
        <v>102</v>
      </c>
      <c r="K65" s="20"/>
      <c r="L65" s="41" t="s">
        <v>36</v>
      </c>
      <c r="M65" s="42" t="s">
        <v>31</v>
      </c>
      <c r="N65" s="10" t="s">
        <v>111</v>
      </c>
      <c r="O65" s="27">
        <v>44103</v>
      </c>
      <c r="P65" s="12">
        <v>44105</v>
      </c>
      <c r="Q65" s="28" t="s">
        <v>147</v>
      </c>
      <c r="R65" s="29" t="s">
        <v>148</v>
      </c>
      <c r="S65" s="30" t="s">
        <v>149</v>
      </c>
      <c r="T65" s="16" t="str">
        <f t="shared" si="8"/>
        <v>&lt;4.15</v>
      </c>
      <c r="U65" s="16" t="str">
        <f t="shared" si="8"/>
        <v>&lt;5.07</v>
      </c>
      <c r="V65" s="17" t="str">
        <f t="shared" si="1"/>
        <v>&lt;9.2</v>
      </c>
      <c r="W65" s="23" t="str">
        <f t="shared" si="2"/>
        <v/>
      </c>
    </row>
    <row r="66" spans="1:23" x14ac:dyDescent="0.45">
      <c r="A66" s="19">
        <f t="shared" si="3"/>
        <v>60</v>
      </c>
      <c r="B66" s="5"/>
      <c r="C66" s="37" t="s">
        <v>31</v>
      </c>
      <c r="D66" s="6" t="s">
        <v>40</v>
      </c>
      <c r="E66" s="9"/>
      <c r="F66" s="37"/>
      <c r="G66" s="7" t="s">
        <v>33</v>
      </c>
      <c r="H66" s="45" t="s">
        <v>34</v>
      </c>
      <c r="I66" s="9" t="s">
        <v>91</v>
      </c>
      <c r="J66" s="9"/>
      <c r="K66" s="9" t="s">
        <v>150</v>
      </c>
      <c r="L66" s="41" t="s">
        <v>36</v>
      </c>
      <c r="M66" s="42" t="s">
        <v>31</v>
      </c>
      <c r="N66" s="10" t="s">
        <v>106</v>
      </c>
      <c r="O66" s="11">
        <v>44103</v>
      </c>
      <c r="P66" s="12">
        <v>44105</v>
      </c>
      <c r="Q66" s="31" t="s">
        <v>151</v>
      </c>
      <c r="R66" s="32" t="s">
        <v>152</v>
      </c>
      <c r="S66" s="33" t="s">
        <v>153</v>
      </c>
      <c r="T66" s="16" t="str">
        <f t="shared" si="8"/>
        <v>&lt;6.11</v>
      </c>
      <c r="U66" s="16" t="str">
        <f t="shared" si="8"/>
        <v>&lt;6.03</v>
      </c>
      <c r="V66" s="17" t="str">
        <f t="shared" si="1"/>
        <v>&lt;12</v>
      </c>
      <c r="W66" s="18" t="str">
        <f t="shared" si="2"/>
        <v/>
      </c>
    </row>
    <row r="67" spans="1:23" x14ac:dyDescent="0.45">
      <c r="A67" s="19">
        <f t="shared" si="3"/>
        <v>61</v>
      </c>
      <c r="B67" s="19"/>
      <c r="C67" s="37" t="s">
        <v>31</v>
      </c>
      <c r="D67" s="8" t="s">
        <v>99</v>
      </c>
      <c r="E67" s="20" t="s">
        <v>154</v>
      </c>
      <c r="F67" s="38"/>
      <c r="G67" s="7" t="s">
        <v>33</v>
      </c>
      <c r="H67" s="45" t="s">
        <v>34</v>
      </c>
      <c r="I67" s="20" t="s">
        <v>91</v>
      </c>
      <c r="J67" s="20"/>
      <c r="K67" s="20" t="s">
        <v>155</v>
      </c>
      <c r="L67" s="41" t="s">
        <v>36</v>
      </c>
      <c r="M67" s="42" t="s">
        <v>31</v>
      </c>
      <c r="N67" s="10" t="s">
        <v>106</v>
      </c>
      <c r="O67" s="11">
        <v>44103</v>
      </c>
      <c r="P67" s="12">
        <v>44105</v>
      </c>
      <c r="Q67" s="31" t="s">
        <v>156</v>
      </c>
      <c r="R67" s="32" t="s">
        <v>157</v>
      </c>
      <c r="S67" s="33" t="s">
        <v>158</v>
      </c>
      <c r="T67" s="16" t="str">
        <f t="shared" si="8"/>
        <v>&lt;5.48</v>
      </c>
      <c r="U67" s="16" t="str">
        <f t="shared" si="8"/>
        <v>&lt;4.43</v>
      </c>
      <c r="V67" s="17" t="str">
        <f t="shared" si="1"/>
        <v>&lt;9.9</v>
      </c>
      <c r="W67" s="18" t="str">
        <f t="shared" si="2"/>
        <v/>
      </c>
    </row>
    <row r="68" spans="1:23" x14ac:dyDescent="0.45">
      <c r="A68" s="19">
        <f t="shared" si="3"/>
        <v>62</v>
      </c>
      <c r="B68" s="19"/>
      <c r="C68" s="37" t="s">
        <v>31</v>
      </c>
      <c r="D68" s="8" t="s">
        <v>99</v>
      </c>
      <c r="E68" s="20" t="s">
        <v>103</v>
      </c>
      <c r="F68" s="38"/>
      <c r="G68" s="7" t="s">
        <v>33</v>
      </c>
      <c r="H68" s="45" t="s">
        <v>34</v>
      </c>
      <c r="I68" s="20" t="s">
        <v>91</v>
      </c>
      <c r="J68" s="20"/>
      <c r="K68" s="20" t="s">
        <v>155</v>
      </c>
      <c r="L68" s="41" t="s">
        <v>36</v>
      </c>
      <c r="M68" s="42" t="s">
        <v>31</v>
      </c>
      <c r="N68" s="10" t="s">
        <v>106</v>
      </c>
      <c r="O68" s="11">
        <v>44103</v>
      </c>
      <c r="P68" s="12">
        <v>44105</v>
      </c>
      <c r="Q68" s="31" t="s">
        <v>159</v>
      </c>
      <c r="R68" s="32" t="s">
        <v>160</v>
      </c>
      <c r="S68" s="33" t="s">
        <v>161</v>
      </c>
      <c r="T68" s="16" t="str">
        <f t="shared" si="8"/>
        <v>&lt;4</v>
      </c>
      <c r="U68" s="16" t="str">
        <f t="shared" si="8"/>
        <v>&lt;3.48</v>
      </c>
      <c r="V68" s="17" t="str">
        <f t="shared" si="1"/>
        <v>&lt;7.5</v>
      </c>
      <c r="W68" s="18" t="str">
        <f t="shared" si="2"/>
        <v/>
      </c>
    </row>
    <row r="69" spans="1:23" x14ac:dyDescent="0.45">
      <c r="A69" s="19">
        <f t="shared" si="3"/>
        <v>63</v>
      </c>
      <c r="B69" s="19"/>
      <c r="C69" s="37" t="s">
        <v>31</v>
      </c>
      <c r="D69" s="8" t="s">
        <v>162</v>
      </c>
      <c r="E69" s="20"/>
      <c r="F69" s="38" t="s">
        <v>163</v>
      </c>
      <c r="G69" s="7" t="s">
        <v>33</v>
      </c>
      <c r="H69" s="45" t="s">
        <v>34</v>
      </c>
      <c r="I69" s="20" t="s">
        <v>91</v>
      </c>
      <c r="J69" s="20"/>
      <c r="K69" s="20" t="s">
        <v>164</v>
      </c>
      <c r="L69" s="41" t="s">
        <v>36</v>
      </c>
      <c r="M69" s="42" t="s">
        <v>31</v>
      </c>
      <c r="N69" s="10" t="s">
        <v>106</v>
      </c>
      <c r="O69" s="11">
        <v>44103</v>
      </c>
      <c r="P69" s="12">
        <v>44105</v>
      </c>
      <c r="Q69" s="31" t="s">
        <v>165</v>
      </c>
      <c r="R69" s="32" t="s">
        <v>166</v>
      </c>
      <c r="S69" s="33" t="s">
        <v>167</v>
      </c>
      <c r="T69" s="16" t="str">
        <f t="shared" si="8"/>
        <v>&lt;5.06</v>
      </c>
      <c r="U69" s="16" t="str">
        <f t="shared" si="8"/>
        <v>&lt;6.45</v>
      </c>
      <c r="V69" s="17" t="str">
        <f t="shared" si="1"/>
        <v>&lt;12</v>
      </c>
      <c r="W69" s="18" t="str">
        <f t="shared" si="2"/>
        <v/>
      </c>
    </row>
    <row r="70" spans="1:23" x14ac:dyDescent="0.45">
      <c r="A70" s="19">
        <f t="shared" si="3"/>
        <v>64</v>
      </c>
      <c r="B70" s="19"/>
      <c r="C70" s="37" t="s">
        <v>31</v>
      </c>
      <c r="D70" s="8" t="s">
        <v>119</v>
      </c>
      <c r="E70" s="20" t="s">
        <v>168</v>
      </c>
      <c r="F70" s="38"/>
      <c r="G70" s="7" t="s">
        <v>33</v>
      </c>
      <c r="H70" s="45" t="s">
        <v>34</v>
      </c>
      <c r="I70" s="20" t="s">
        <v>169</v>
      </c>
      <c r="J70" s="20"/>
      <c r="K70" s="20" t="s">
        <v>170</v>
      </c>
      <c r="L70" s="41" t="s">
        <v>36</v>
      </c>
      <c r="M70" s="42" t="s">
        <v>31</v>
      </c>
      <c r="N70" s="10" t="s">
        <v>106</v>
      </c>
      <c r="O70" s="11">
        <v>44103</v>
      </c>
      <c r="P70" s="12">
        <v>44105</v>
      </c>
      <c r="Q70" s="31" t="s">
        <v>171</v>
      </c>
      <c r="R70" s="32" t="s">
        <v>172</v>
      </c>
      <c r="S70" s="33" t="s">
        <v>173</v>
      </c>
      <c r="T70" s="16" t="str">
        <f t="shared" si="8"/>
        <v>&lt;4.81</v>
      </c>
      <c r="U70" s="16" t="str">
        <f t="shared" si="8"/>
        <v>&lt;6.35</v>
      </c>
      <c r="V70" s="17" t="str">
        <f t="shared" si="1"/>
        <v>&lt;11</v>
      </c>
      <c r="W70" s="18" t="str">
        <f t="shared" si="2"/>
        <v/>
      </c>
    </row>
    <row r="71" spans="1:23" x14ac:dyDescent="0.45">
      <c r="A71" s="19">
        <f t="shared" si="3"/>
        <v>65</v>
      </c>
      <c r="B71" s="19"/>
      <c r="C71" s="37" t="s">
        <v>31</v>
      </c>
      <c r="D71" s="8" t="s">
        <v>174</v>
      </c>
      <c r="E71" s="20"/>
      <c r="F71" s="38"/>
      <c r="G71" s="7" t="s">
        <v>33</v>
      </c>
      <c r="H71" s="45" t="s">
        <v>34</v>
      </c>
      <c r="I71" s="20" t="s">
        <v>91</v>
      </c>
      <c r="J71" s="20"/>
      <c r="K71" s="20" t="s">
        <v>175</v>
      </c>
      <c r="L71" s="41" t="s">
        <v>36</v>
      </c>
      <c r="M71" s="42" t="s">
        <v>31</v>
      </c>
      <c r="N71" s="10" t="s">
        <v>106</v>
      </c>
      <c r="O71" s="11">
        <v>44101</v>
      </c>
      <c r="P71" s="12">
        <v>44105</v>
      </c>
      <c r="Q71" s="31" t="s">
        <v>176</v>
      </c>
      <c r="R71" s="32" t="s">
        <v>177</v>
      </c>
      <c r="S71" s="33" t="s">
        <v>178</v>
      </c>
      <c r="T71" s="16" t="str">
        <f t="shared" si="8"/>
        <v>&lt;6.45</v>
      </c>
      <c r="U71" s="16" t="str">
        <f t="shared" si="8"/>
        <v>&lt;5.54</v>
      </c>
      <c r="V71" s="17" t="str">
        <f t="shared" ref="V71:V134" si="9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&lt;12</v>
      </c>
      <c r="W71" s="18" t="str">
        <f t="shared" ref="W71:W134" si="10">IF(ISERROR(V71*1),"",IF(AND(H71="飲料水",V71&gt;=11),"○",IF(AND(H71="牛乳・乳児用食品",V71&gt;=51),"○",IF(AND(H71&lt;&gt;"",V71&gt;=110),"○",""))))</f>
        <v/>
      </c>
    </row>
    <row r="72" spans="1:23" x14ac:dyDescent="0.45">
      <c r="A72" s="19">
        <f t="shared" si="3"/>
        <v>66</v>
      </c>
      <c r="B72" s="19"/>
      <c r="C72" s="37" t="s">
        <v>31</v>
      </c>
      <c r="D72" s="8" t="s">
        <v>42</v>
      </c>
      <c r="E72" s="20"/>
      <c r="F72" s="38"/>
      <c r="G72" s="7" t="s">
        <v>33</v>
      </c>
      <c r="H72" s="45" t="s">
        <v>34</v>
      </c>
      <c r="I72" s="20" t="s">
        <v>91</v>
      </c>
      <c r="J72" s="20"/>
      <c r="K72" s="20" t="s">
        <v>92</v>
      </c>
      <c r="L72" s="41" t="s">
        <v>36</v>
      </c>
      <c r="M72" s="42" t="s">
        <v>31</v>
      </c>
      <c r="N72" s="10" t="s">
        <v>106</v>
      </c>
      <c r="O72" s="11">
        <v>44102</v>
      </c>
      <c r="P72" s="12">
        <v>44105</v>
      </c>
      <c r="Q72" s="31" t="s">
        <v>179</v>
      </c>
      <c r="R72" s="32" t="s">
        <v>180</v>
      </c>
      <c r="S72" s="33" t="s">
        <v>181</v>
      </c>
      <c r="T72" s="16" t="str">
        <f t="shared" si="8"/>
        <v>&lt;4.09</v>
      </c>
      <c r="U72" s="16" t="str">
        <f t="shared" si="8"/>
        <v>&lt;4.09</v>
      </c>
      <c r="V72" s="17" t="str">
        <f t="shared" si="9"/>
        <v>&lt;8.2</v>
      </c>
      <c r="W72" s="18" t="str">
        <f t="shared" si="10"/>
        <v/>
      </c>
    </row>
    <row r="73" spans="1:23" x14ac:dyDescent="0.45">
      <c r="A73" s="19">
        <f t="shared" ref="A73:A136" si="11">A72+1</f>
        <v>67</v>
      </c>
      <c r="B73" s="19"/>
      <c r="C73" s="37" t="s">
        <v>31</v>
      </c>
      <c r="D73" s="8" t="s">
        <v>42</v>
      </c>
      <c r="E73" s="20"/>
      <c r="F73" s="38"/>
      <c r="G73" s="7" t="s">
        <v>33</v>
      </c>
      <c r="H73" s="45" t="s">
        <v>34</v>
      </c>
      <c r="I73" s="20" t="s">
        <v>91</v>
      </c>
      <c r="J73" s="9"/>
      <c r="K73" s="20" t="s">
        <v>164</v>
      </c>
      <c r="L73" s="41" t="s">
        <v>36</v>
      </c>
      <c r="M73" s="42" t="s">
        <v>31</v>
      </c>
      <c r="N73" s="10" t="s">
        <v>106</v>
      </c>
      <c r="O73" s="11">
        <v>44102</v>
      </c>
      <c r="P73" s="12">
        <v>44105</v>
      </c>
      <c r="Q73" s="31" t="s">
        <v>182</v>
      </c>
      <c r="R73" s="32" t="s">
        <v>183</v>
      </c>
      <c r="S73" s="33" t="s">
        <v>184</v>
      </c>
      <c r="T73" s="16" t="str">
        <f t="shared" ref="T73:U89" si="12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&lt;4.35</v>
      </c>
      <c r="U73" s="16" t="str">
        <f t="shared" si="12"/>
        <v>&lt;3.28</v>
      </c>
      <c r="V73" s="17" t="str">
        <f t="shared" si="9"/>
        <v>&lt;7.6</v>
      </c>
      <c r="W73" s="18" t="str">
        <f t="shared" si="10"/>
        <v/>
      </c>
    </row>
    <row r="74" spans="1:23" x14ac:dyDescent="0.45">
      <c r="A74" s="19">
        <f t="shared" si="11"/>
        <v>68</v>
      </c>
      <c r="B74" s="19"/>
      <c r="C74" s="37" t="s">
        <v>31</v>
      </c>
      <c r="D74" s="8" t="s">
        <v>32</v>
      </c>
      <c r="E74" s="20" t="s">
        <v>185</v>
      </c>
      <c r="F74" s="38"/>
      <c r="G74" s="7" t="s">
        <v>33</v>
      </c>
      <c r="H74" s="45" t="s">
        <v>34</v>
      </c>
      <c r="I74" s="20" t="s">
        <v>83</v>
      </c>
      <c r="J74" s="9"/>
      <c r="K74" s="20" t="s">
        <v>186</v>
      </c>
      <c r="L74" s="41" t="s">
        <v>36</v>
      </c>
      <c r="M74" s="42" t="s">
        <v>31</v>
      </c>
      <c r="N74" s="10" t="s">
        <v>37</v>
      </c>
      <c r="O74" s="11">
        <v>44102</v>
      </c>
      <c r="P74" s="12">
        <v>44106</v>
      </c>
      <c r="Q74" s="13" t="s">
        <v>38</v>
      </c>
      <c r="R74" s="14" t="s">
        <v>38</v>
      </c>
      <c r="S74" s="15" t="s">
        <v>39</v>
      </c>
      <c r="T74" s="16" t="str">
        <f t="shared" si="12"/>
        <v>-</v>
      </c>
      <c r="U74" s="16" t="str">
        <f t="shared" si="12"/>
        <v>-</v>
      </c>
      <c r="V74" s="17" t="str">
        <f t="shared" si="9"/>
        <v>&lt;25</v>
      </c>
      <c r="W74" s="18" t="str">
        <f t="shared" si="10"/>
        <v/>
      </c>
    </row>
    <row r="75" spans="1:23" x14ac:dyDescent="0.45">
      <c r="A75" s="19">
        <f t="shared" si="11"/>
        <v>69</v>
      </c>
      <c r="B75" s="19"/>
      <c r="C75" s="37" t="s">
        <v>31</v>
      </c>
      <c r="D75" s="8" t="s">
        <v>32</v>
      </c>
      <c r="E75" s="20"/>
      <c r="F75" s="38"/>
      <c r="G75" s="7" t="s">
        <v>33</v>
      </c>
      <c r="H75" s="45" t="s">
        <v>34</v>
      </c>
      <c r="I75" s="20" t="s">
        <v>187</v>
      </c>
      <c r="J75" s="20"/>
      <c r="K75" s="20" t="s">
        <v>188</v>
      </c>
      <c r="L75" s="41" t="s">
        <v>36</v>
      </c>
      <c r="M75" s="42" t="s">
        <v>31</v>
      </c>
      <c r="N75" s="10" t="s">
        <v>37</v>
      </c>
      <c r="O75" s="11">
        <v>44102</v>
      </c>
      <c r="P75" s="12">
        <v>44106</v>
      </c>
      <c r="Q75" s="13" t="s">
        <v>38</v>
      </c>
      <c r="R75" s="14" t="s">
        <v>38</v>
      </c>
      <c r="S75" s="15" t="s">
        <v>39</v>
      </c>
      <c r="T75" s="16" t="str">
        <f t="shared" si="12"/>
        <v>-</v>
      </c>
      <c r="U75" s="16" t="str">
        <f t="shared" si="12"/>
        <v>-</v>
      </c>
      <c r="V75" s="17" t="str">
        <f t="shared" si="9"/>
        <v>&lt;25</v>
      </c>
      <c r="W75" s="18" t="str">
        <f t="shared" si="10"/>
        <v/>
      </c>
    </row>
    <row r="76" spans="1:23" x14ac:dyDescent="0.45">
      <c r="A76" s="19">
        <f t="shared" si="11"/>
        <v>70</v>
      </c>
      <c r="B76" s="19"/>
      <c r="C76" s="37" t="s">
        <v>31</v>
      </c>
      <c r="D76" s="8" t="s">
        <v>76</v>
      </c>
      <c r="E76" s="20"/>
      <c r="F76" s="38"/>
      <c r="G76" s="7" t="s">
        <v>33</v>
      </c>
      <c r="H76" s="45" t="s">
        <v>34</v>
      </c>
      <c r="I76" s="20" t="s">
        <v>52</v>
      </c>
      <c r="J76" s="20"/>
      <c r="K76" s="20"/>
      <c r="L76" s="41" t="s">
        <v>36</v>
      </c>
      <c r="M76" s="42" t="s">
        <v>31</v>
      </c>
      <c r="N76" s="10" t="s">
        <v>37</v>
      </c>
      <c r="O76" s="11">
        <v>44102</v>
      </c>
      <c r="P76" s="12">
        <v>44106</v>
      </c>
      <c r="Q76" s="13" t="s">
        <v>38</v>
      </c>
      <c r="R76" s="14" t="s">
        <v>38</v>
      </c>
      <c r="S76" s="15" t="s">
        <v>39</v>
      </c>
      <c r="T76" s="16" t="str">
        <f t="shared" si="12"/>
        <v>-</v>
      </c>
      <c r="U76" s="16" t="str">
        <f t="shared" si="12"/>
        <v>-</v>
      </c>
      <c r="V76" s="17" t="str">
        <f t="shared" si="9"/>
        <v>&lt;25</v>
      </c>
      <c r="W76" s="18" t="str">
        <f t="shared" si="10"/>
        <v/>
      </c>
    </row>
    <row r="77" spans="1:23" x14ac:dyDescent="0.45">
      <c r="A77" s="19">
        <f t="shared" si="11"/>
        <v>71</v>
      </c>
      <c r="B77" s="19"/>
      <c r="C77" s="37" t="s">
        <v>31</v>
      </c>
      <c r="D77" s="8" t="s">
        <v>189</v>
      </c>
      <c r="E77" s="20"/>
      <c r="F77" s="38"/>
      <c r="G77" s="7" t="s">
        <v>33</v>
      </c>
      <c r="H77" s="45" t="s">
        <v>34</v>
      </c>
      <c r="I77" s="20" t="s">
        <v>43</v>
      </c>
      <c r="J77" s="20"/>
      <c r="K77" s="20"/>
      <c r="L77" s="41" t="s">
        <v>36</v>
      </c>
      <c r="M77" s="42" t="s">
        <v>31</v>
      </c>
      <c r="N77" s="10" t="s">
        <v>37</v>
      </c>
      <c r="O77" s="11">
        <v>44102</v>
      </c>
      <c r="P77" s="12">
        <v>44106</v>
      </c>
      <c r="Q77" s="13" t="s">
        <v>38</v>
      </c>
      <c r="R77" s="14" t="s">
        <v>38</v>
      </c>
      <c r="S77" s="15" t="s">
        <v>39</v>
      </c>
      <c r="T77" s="16" t="str">
        <f t="shared" si="12"/>
        <v>-</v>
      </c>
      <c r="U77" s="16" t="str">
        <f t="shared" si="12"/>
        <v>-</v>
      </c>
      <c r="V77" s="17" t="str">
        <f t="shared" si="9"/>
        <v>&lt;25</v>
      </c>
      <c r="W77" s="18" t="str">
        <f t="shared" si="10"/>
        <v/>
      </c>
    </row>
    <row r="78" spans="1:23" x14ac:dyDescent="0.45">
      <c r="A78" s="19">
        <f t="shared" si="11"/>
        <v>72</v>
      </c>
      <c r="B78" s="19"/>
      <c r="C78" s="37" t="s">
        <v>31</v>
      </c>
      <c r="D78" s="21" t="s">
        <v>42</v>
      </c>
      <c r="E78" s="22" t="s">
        <v>190</v>
      </c>
      <c r="F78" s="39"/>
      <c r="G78" s="7" t="s">
        <v>33</v>
      </c>
      <c r="H78" s="45" t="s">
        <v>45</v>
      </c>
      <c r="I78" s="22" t="s">
        <v>191</v>
      </c>
      <c r="J78" s="20"/>
      <c r="K78" s="20"/>
      <c r="L78" s="41" t="s">
        <v>36</v>
      </c>
      <c r="M78" s="42" t="s">
        <v>31</v>
      </c>
      <c r="N78" s="10" t="s">
        <v>37</v>
      </c>
      <c r="O78" s="11">
        <v>44103</v>
      </c>
      <c r="P78" s="12">
        <v>44106</v>
      </c>
      <c r="Q78" s="13" t="s">
        <v>38</v>
      </c>
      <c r="R78" s="14" t="s">
        <v>38</v>
      </c>
      <c r="S78" s="15" t="s">
        <v>39</v>
      </c>
      <c r="T78" s="16" t="str">
        <f t="shared" si="12"/>
        <v>-</v>
      </c>
      <c r="U78" s="16" t="str">
        <f t="shared" si="12"/>
        <v>-</v>
      </c>
      <c r="V78" s="17" t="str">
        <f t="shared" si="9"/>
        <v>&lt;25</v>
      </c>
      <c r="W78" s="18" t="str">
        <f t="shared" si="10"/>
        <v/>
      </c>
    </row>
    <row r="79" spans="1:23" x14ac:dyDescent="0.45">
      <c r="A79" s="19">
        <f t="shared" si="11"/>
        <v>73</v>
      </c>
      <c r="B79" s="19"/>
      <c r="C79" s="37" t="s">
        <v>31</v>
      </c>
      <c r="D79" s="21" t="s">
        <v>95</v>
      </c>
      <c r="E79" s="22"/>
      <c r="F79" s="39"/>
      <c r="G79" s="7" t="s">
        <v>33</v>
      </c>
      <c r="H79" s="45" t="s">
        <v>45</v>
      </c>
      <c r="I79" s="22" t="s">
        <v>191</v>
      </c>
      <c r="J79" s="22"/>
      <c r="K79" s="22"/>
      <c r="L79" s="41" t="s">
        <v>36</v>
      </c>
      <c r="M79" s="42" t="s">
        <v>31</v>
      </c>
      <c r="N79" s="10" t="s">
        <v>37</v>
      </c>
      <c r="O79" s="11">
        <v>44102</v>
      </c>
      <c r="P79" s="12">
        <v>44106</v>
      </c>
      <c r="Q79" s="13" t="s">
        <v>38</v>
      </c>
      <c r="R79" s="14" t="s">
        <v>38</v>
      </c>
      <c r="S79" s="15" t="s">
        <v>39</v>
      </c>
      <c r="T79" s="16" t="str">
        <f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-</v>
      </c>
      <c r="U79" s="16" t="str">
        <f t="shared" si="12"/>
        <v>-</v>
      </c>
      <c r="V79" s="17" t="str">
        <f t="shared" si="9"/>
        <v>&lt;25</v>
      </c>
      <c r="W79" s="18" t="str">
        <f t="shared" si="10"/>
        <v/>
      </c>
    </row>
    <row r="80" spans="1:23" x14ac:dyDescent="0.45">
      <c r="A80" s="19">
        <f t="shared" si="11"/>
        <v>74</v>
      </c>
      <c r="B80" s="19"/>
      <c r="C80" s="37" t="s">
        <v>31</v>
      </c>
      <c r="D80" s="21" t="s">
        <v>95</v>
      </c>
      <c r="E80" s="22"/>
      <c r="F80" s="39" t="s">
        <v>96</v>
      </c>
      <c r="G80" s="7" t="s">
        <v>33</v>
      </c>
      <c r="H80" s="45" t="s">
        <v>34</v>
      </c>
      <c r="I80" s="22" t="s">
        <v>87</v>
      </c>
      <c r="J80" s="22"/>
      <c r="K80" s="20" t="s">
        <v>192</v>
      </c>
      <c r="L80" s="41" t="s">
        <v>36</v>
      </c>
      <c r="M80" s="42" t="s">
        <v>31</v>
      </c>
      <c r="N80" s="10" t="s">
        <v>37</v>
      </c>
      <c r="O80" s="11">
        <v>44102</v>
      </c>
      <c r="P80" s="12">
        <v>44106</v>
      </c>
      <c r="Q80" s="13" t="s">
        <v>38</v>
      </c>
      <c r="R80" s="14" t="s">
        <v>38</v>
      </c>
      <c r="S80" s="15" t="s">
        <v>39</v>
      </c>
      <c r="T80" s="16" t="str">
        <f t="shared" ref="T80" si="13">IF(Q80="","",IF(NOT(ISERROR(Q80*1)),ROUNDDOWN(Q80*1,2-INT(LOG(ABS(Q80*1)))),IFERROR("&lt;"&amp;ROUNDDOWN(IF(SUBSTITUTE(Q80,"&lt;","")*1&lt;=50,SUBSTITUTE(Q80,"&lt;","")*1,""),2-INT(LOG(ABS(SUBSTITUTE(Q80,"&lt;","")*1)))),IF(Q80="-",Q80,"入力形式が間違っています"))))</f>
        <v>-</v>
      </c>
      <c r="U80" s="16" t="str">
        <f t="shared" si="12"/>
        <v>-</v>
      </c>
      <c r="V80" s="17" t="str">
        <f t="shared" si="9"/>
        <v>&lt;25</v>
      </c>
      <c r="W80" s="18" t="str">
        <f t="shared" si="10"/>
        <v/>
      </c>
    </row>
    <row r="81" spans="1:23" x14ac:dyDescent="0.45">
      <c r="A81" s="19">
        <f t="shared" si="11"/>
        <v>75</v>
      </c>
      <c r="B81" s="19"/>
      <c r="C81" s="37" t="s">
        <v>31</v>
      </c>
      <c r="D81" s="21" t="s">
        <v>193</v>
      </c>
      <c r="E81" s="22" t="s">
        <v>194</v>
      </c>
      <c r="F81" s="39" t="s">
        <v>195</v>
      </c>
      <c r="G81" s="7" t="s">
        <v>33</v>
      </c>
      <c r="H81" s="45" t="s">
        <v>34</v>
      </c>
      <c r="I81" s="22" t="s">
        <v>88</v>
      </c>
      <c r="J81" s="22"/>
      <c r="K81" s="22" t="s">
        <v>196</v>
      </c>
      <c r="L81" s="41" t="s">
        <v>36</v>
      </c>
      <c r="M81" s="42" t="s">
        <v>31</v>
      </c>
      <c r="N81" s="10" t="s">
        <v>37</v>
      </c>
      <c r="O81" s="11">
        <v>44102</v>
      </c>
      <c r="P81" s="12">
        <v>44106</v>
      </c>
      <c r="Q81" s="13" t="s">
        <v>38</v>
      </c>
      <c r="R81" s="14" t="s">
        <v>38</v>
      </c>
      <c r="S81" s="15" t="s">
        <v>39</v>
      </c>
      <c r="T81" s="16" t="str">
        <f t="shared" si="12"/>
        <v>-</v>
      </c>
      <c r="U81" s="16" t="str">
        <f t="shared" si="12"/>
        <v>-</v>
      </c>
      <c r="V81" s="17" t="str">
        <f t="shared" si="9"/>
        <v>&lt;25</v>
      </c>
      <c r="W81" s="18" t="str">
        <f t="shared" si="10"/>
        <v/>
      </c>
    </row>
    <row r="82" spans="1:23" x14ac:dyDescent="0.45">
      <c r="A82" s="19">
        <f t="shared" si="11"/>
        <v>76</v>
      </c>
      <c r="B82" s="19"/>
      <c r="C82" s="37" t="s">
        <v>31</v>
      </c>
      <c r="D82" s="21" t="s">
        <v>95</v>
      </c>
      <c r="E82" s="22"/>
      <c r="F82" s="39" t="s">
        <v>96</v>
      </c>
      <c r="G82" s="7" t="s">
        <v>33</v>
      </c>
      <c r="H82" s="45" t="s">
        <v>34</v>
      </c>
      <c r="I82" s="22" t="s">
        <v>197</v>
      </c>
      <c r="J82" s="22"/>
      <c r="K82" s="22"/>
      <c r="L82" s="41" t="s">
        <v>36</v>
      </c>
      <c r="M82" s="42" t="s">
        <v>31</v>
      </c>
      <c r="N82" s="10" t="s">
        <v>37</v>
      </c>
      <c r="O82" s="11">
        <v>44102</v>
      </c>
      <c r="P82" s="12">
        <v>44106</v>
      </c>
      <c r="Q82" s="13" t="s">
        <v>38</v>
      </c>
      <c r="R82" s="14" t="s">
        <v>38</v>
      </c>
      <c r="S82" s="15" t="s">
        <v>39</v>
      </c>
      <c r="T82" s="16" t="str">
        <f t="shared" si="12"/>
        <v>-</v>
      </c>
      <c r="U82" s="16" t="str">
        <f t="shared" si="12"/>
        <v>-</v>
      </c>
      <c r="V82" s="17" t="str">
        <f t="shared" si="9"/>
        <v>&lt;25</v>
      </c>
      <c r="W82" s="18" t="str">
        <f t="shared" si="10"/>
        <v/>
      </c>
    </row>
    <row r="83" spans="1:23" x14ac:dyDescent="0.45">
      <c r="A83" s="19">
        <f t="shared" si="11"/>
        <v>77</v>
      </c>
      <c r="B83" s="19"/>
      <c r="C83" s="37" t="s">
        <v>31</v>
      </c>
      <c r="D83" s="21" t="s">
        <v>42</v>
      </c>
      <c r="E83" s="22"/>
      <c r="F83" s="39"/>
      <c r="G83" s="7" t="s">
        <v>33</v>
      </c>
      <c r="H83" s="45" t="s">
        <v>45</v>
      </c>
      <c r="I83" s="22" t="s">
        <v>46</v>
      </c>
      <c r="J83" s="22"/>
      <c r="K83" s="22" t="s">
        <v>198</v>
      </c>
      <c r="L83" s="41" t="s">
        <v>36</v>
      </c>
      <c r="M83" s="42" t="s">
        <v>31</v>
      </c>
      <c r="N83" s="10" t="s">
        <v>37</v>
      </c>
      <c r="O83" s="11">
        <v>44102</v>
      </c>
      <c r="P83" s="12">
        <v>44106</v>
      </c>
      <c r="Q83" s="13" t="s">
        <v>38</v>
      </c>
      <c r="R83" s="14" t="s">
        <v>38</v>
      </c>
      <c r="S83" s="15" t="s">
        <v>39</v>
      </c>
      <c r="T83" s="16" t="str">
        <f t="shared" si="12"/>
        <v>-</v>
      </c>
      <c r="U83" s="16" t="str">
        <f t="shared" si="12"/>
        <v>-</v>
      </c>
      <c r="V83" s="17" t="str">
        <f t="shared" si="9"/>
        <v>&lt;25</v>
      </c>
      <c r="W83" s="18" t="str">
        <f t="shared" si="10"/>
        <v/>
      </c>
    </row>
    <row r="84" spans="1:23" x14ac:dyDescent="0.45">
      <c r="A84" s="19">
        <f t="shared" si="11"/>
        <v>78</v>
      </c>
      <c r="B84" s="19"/>
      <c r="C84" s="37" t="s">
        <v>31</v>
      </c>
      <c r="D84" s="21" t="s">
        <v>174</v>
      </c>
      <c r="E84" s="22"/>
      <c r="F84" s="39"/>
      <c r="G84" s="7" t="s">
        <v>33</v>
      </c>
      <c r="H84" s="45" t="s">
        <v>45</v>
      </c>
      <c r="I84" s="22" t="s">
        <v>199</v>
      </c>
      <c r="J84" s="22"/>
      <c r="K84" s="22"/>
      <c r="L84" s="41" t="s">
        <v>36</v>
      </c>
      <c r="M84" s="42" t="s">
        <v>31</v>
      </c>
      <c r="N84" s="10" t="s">
        <v>37</v>
      </c>
      <c r="O84" s="11">
        <v>44101</v>
      </c>
      <c r="P84" s="12">
        <v>44106</v>
      </c>
      <c r="Q84" s="13" t="s">
        <v>38</v>
      </c>
      <c r="R84" s="14" t="s">
        <v>38</v>
      </c>
      <c r="S84" s="15" t="s">
        <v>39</v>
      </c>
      <c r="T84" s="16" t="str">
        <f t="shared" si="12"/>
        <v>-</v>
      </c>
      <c r="U84" s="16" t="str">
        <f t="shared" si="12"/>
        <v>-</v>
      </c>
      <c r="V84" s="17" t="str">
        <f t="shared" si="9"/>
        <v>&lt;25</v>
      </c>
      <c r="W84" s="18" t="str">
        <f t="shared" si="10"/>
        <v/>
      </c>
    </row>
    <row r="85" spans="1:23" x14ac:dyDescent="0.45">
      <c r="A85" s="19">
        <f t="shared" si="11"/>
        <v>79</v>
      </c>
      <c r="B85" s="19"/>
      <c r="C85" s="37" t="s">
        <v>31</v>
      </c>
      <c r="D85" s="8" t="s">
        <v>174</v>
      </c>
      <c r="E85" s="20"/>
      <c r="F85" s="38"/>
      <c r="G85" s="7" t="s">
        <v>33</v>
      </c>
      <c r="H85" s="45" t="s">
        <v>34</v>
      </c>
      <c r="I85" s="22" t="s">
        <v>59</v>
      </c>
      <c r="J85" s="20"/>
      <c r="K85" s="20" t="s">
        <v>74</v>
      </c>
      <c r="L85" s="41" t="s">
        <v>36</v>
      </c>
      <c r="M85" s="42" t="s">
        <v>31</v>
      </c>
      <c r="N85" s="10" t="s">
        <v>37</v>
      </c>
      <c r="O85" s="11">
        <v>44101</v>
      </c>
      <c r="P85" s="12">
        <v>44106</v>
      </c>
      <c r="Q85" s="13" t="s">
        <v>38</v>
      </c>
      <c r="R85" s="14" t="s">
        <v>38</v>
      </c>
      <c r="S85" s="15" t="s">
        <v>39</v>
      </c>
      <c r="T85" s="16" t="str">
        <f t="shared" si="12"/>
        <v>-</v>
      </c>
      <c r="U85" s="16" t="str">
        <f t="shared" si="12"/>
        <v>-</v>
      </c>
      <c r="V85" s="17" t="str">
        <f t="shared" si="9"/>
        <v>&lt;25</v>
      </c>
      <c r="W85" s="18" t="str">
        <f t="shared" si="10"/>
        <v/>
      </c>
    </row>
    <row r="86" spans="1:23" x14ac:dyDescent="0.45">
      <c r="A86" s="19">
        <f t="shared" si="11"/>
        <v>80</v>
      </c>
      <c r="B86" s="19"/>
      <c r="C86" s="37" t="s">
        <v>31</v>
      </c>
      <c r="D86" s="8" t="s">
        <v>174</v>
      </c>
      <c r="E86" s="20"/>
      <c r="F86" s="38"/>
      <c r="G86" s="7" t="s">
        <v>33</v>
      </c>
      <c r="H86" s="45" t="s">
        <v>34</v>
      </c>
      <c r="I86" s="22" t="s">
        <v>47</v>
      </c>
      <c r="J86" s="20" t="s">
        <v>104</v>
      </c>
      <c r="K86" s="20" t="s">
        <v>49</v>
      </c>
      <c r="L86" s="41" t="s">
        <v>36</v>
      </c>
      <c r="M86" s="42" t="s">
        <v>31</v>
      </c>
      <c r="N86" s="10" t="s">
        <v>37</v>
      </c>
      <c r="O86" s="11">
        <v>44101</v>
      </c>
      <c r="P86" s="12">
        <v>44106</v>
      </c>
      <c r="Q86" s="13" t="s">
        <v>38</v>
      </c>
      <c r="R86" s="14" t="s">
        <v>38</v>
      </c>
      <c r="S86" s="15" t="s">
        <v>39</v>
      </c>
      <c r="T86" s="16" t="str">
        <f t="shared" si="12"/>
        <v>-</v>
      </c>
      <c r="U86" s="16" t="str">
        <f t="shared" si="12"/>
        <v>-</v>
      </c>
      <c r="V86" s="17" t="str">
        <f t="shared" si="9"/>
        <v>&lt;25</v>
      </c>
      <c r="W86" s="23" t="str">
        <f t="shared" si="10"/>
        <v/>
      </c>
    </row>
    <row r="87" spans="1:23" x14ac:dyDescent="0.45">
      <c r="A87" s="19">
        <f t="shared" si="11"/>
        <v>81</v>
      </c>
      <c r="B87" s="19"/>
      <c r="C87" s="37" t="s">
        <v>31</v>
      </c>
      <c r="D87" s="8" t="s">
        <v>174</v>
      </c>
      <c r="E87" s="20"/>
      <c r="F87" s="38"/>
      <c r="G87" s="7" t="s">
        <v>33</v>
      </c>
      <c r="H87" s="45" t="s">
        <v>34</v>
      </c>
      <c r="I87" s="22" t="s">
        <v>200</v>
      </c>
      <c r="J87" s="20"/>
      <c r="K87" s="20" t="s">
        <v>201</v>
      </c>
      <c r="L87" s="41" t="s">
        <v>36</v>
      </c>
      <c r="M87" s="42" t="s">
        <v>31</v>
      </c>
      <c r="N87" s="10" t="s">
        <v>37</v>
      </c>
      <c r="O87" s="11">
        <v>44101</v>
      </c>
      <c r="P87" s="12">
        <v>44106</v>
      </c>
      <c r="Q87" s="13" t="s">
        <v>38</v>
      </c>
      <c r="R87" s="14" t="s">
        <v>38</v>
      </c>
      <c r="S87" s="15" t="s">
        <v>39</v>
      </c>
      <c r="T87" s="16" t="str">
        <f t="shared" si="12"/>
        <v>-</v>
      </c>
      <c r="U87" s="16" t="str">
        <f t="shared" si="12"/>
        <v>-</v>
      </c>
      <c r="V87" s="17" t="str">
        <f t="shared" si="9"/>
        <v>&lt;25</v>
      </c>
      <c r="W87" s="23" t="str">
        <f t="shared" si="10"/>
        <v/>
      </c>
    </row>
    <row r="88" spans="1:23" x14ac:dyDescent="0.45">
      <c r="A88" s="19">
        <f t="shared" si="11"/>
        <v>82</v>
      </c>
      <c r="B88" s="19"/>
      <c r="C88" s="37" t="s">
        <v>31</v>
      </c>
      <c r="D88" s="8" t="s">
        <v>71</v>
      </c>
      <c r="E88" s="20" t="s">
        <v>202</v>
      </c>
      <c r="F88" s="38"/>
      <c r="G88" s="7" t="s">
        <v>33</v>
      </c>
      <c r="H88" s="45" t="s">
        <v>34</v>
      </c>
      <c r="I88" s="20" t="s">
        <v>200</v>
      </c>
      <c r="J88" s="20"/>
      <c r="K88" s="20" t="s">
        <v>201</v>
      </c>
      <c r="L88" s="41" t="s">
        <v>36</v>
      </c>
      <c r="M88" s="42" t="s">
        <v>31</v>
      </c>
      <c r="N88" s="10" t="s">
        <v>37</v>
      </c>
      <c r="O88" s="11">
        <v>44101</v>
      </c>
      <c r="P88" s="12">
        <v>44106</v>
      </c>
      <c r="Q88" s="13" t="s">
        <v>38</v>
      </c>
      <c r="R88" s="14" t="s">
        <v>38</v>
      </c>
      <c r="S88" s="15" t="s">
        <v>39</v>
      </c>
      <c r="T88" s="16" t="str">
        <f t="shared" si="12"/>
        <v>-</v>
      </c>
      <c r="U88" s="16" t="str">
        <f t="shared" si="12"/>
        <v>-</v>
      </c>
      <c r="V88" s="17" t="str">
        <f t="shared" si="9"/>
        <v>&lt;25</v>
      </c>
      <c r="W88" s="23" t="str">
        <f t="shared" si="10"/>
        <v/>
      </c>
    </row>
    <row r="89" spans="1:23" x14ac:dyDescent="0.45">
      <c r="A89" s="19">
        <f t="shared" si="11"/>
        <v>83</v>
      </c>
      <c r="B89" s="19"/>
      <c r="C89" s="37" t="s">
        <v>31</v>
      </c>
      <c r="D89" s="8" t="s">
        <v>71</v>
      </c>
      <c r="E89" s="20" t="s">
        <v>203</v>
      </c>
      <c r="F89" s="38"/>
      <c r="G89" s="7" t="s">
        <v>33</v>
      </c>
      <c r="H89" s="45" t="s">
        <v>34</v>
      </c>
      <c r="I89" s="20" t="s">
        <v>47</v>
      </c>
      <c r="J89" s="20" t="s">
        <v>104</v>
      </c>
      <c r="K89" s="20" t="s">
        <v>49</v>
      </c>
      <c r="L89" s="41" t="s">
        <v>36</v>
      </c>
      <c r="M89" s="42" t="s">
        <v>31</v>
      </c>
      <c r="N89" s="10" t="s">
        <v>37</v>
      </c>
      <c r="O89" s="11">
        <v>44101</v>
      </c>
      <c r="P89" s="12">
        <v>44106</v>
      </c>
      <c r="Q89" s="13" t="s">
        <v>38</v>
      </c>
      <c r="R89" s="14" t="s">
        <v>38</v>
      </c>
      <c r="S89" s="15" t="s">
        <v>39</v>
      </c>
      <c r="T89" s="16" t="str">
        <f t="shared" si="12"/>
        <v>-</v>
      </c>
      <c r="U89" s="16" t="str">
        <f t="shared" si="12"/>
        <v>-</v>
      </c>
      <c r="V89" s="17" t="str">
        <f t="shared" si="9"/>
        <v>&lt;25</v>
      </c>
      <c r="W89" s="23" t="str">
        <f t="shared" si="10"/>
        <v/>
      </c>
    </row>
    <row r="90" spans="1:23" x14ac:dyDescent="0.45">
      <c r="A90" s="19">
        <f t="shared" si="11"/>
        <v>84</v>
      </c>
      <c r="B90" s="19"/>
      <c r="C90" s="37" t="s">
        <v>31</v>
      </c>
      <c r="D90" s="8" t="s">
        <v>71</v>
      </c>
      <c r="E90" s="20"/>
      <c r="F90" s="38"/>
      <c r="G90" s="7" t="s">
        <v>33</v>
      </c>
      <c r="H90" s="45" t="s">
        <v>45</v>
      </c>
      <c r="I90" s="20" t="s">
        <v>204</v>
      </c>
      <c r="J90" s="20"/>
      <c r="K90" s="20" t="s">
        <v>198</v>
      </c>
      <c r="L90" s="41" t="s">
        <v>36</v>
      </c>
      <c r="M90" s="42" t="s">
        <v>31</v>
      </c>
      <c r="N90" s="10" t="s">
        <v>37</v>
      </c>
      <c r="O90" s="11">
        <v>44101</v>
      </c>
      <c r="P90" s="12">
        <v>44106</v>
      </c>
      <c r="Q90" s="13" t="s">
        <v>38</v>
      </c>
      <c r="R90" s="14" t="s">
        <v>38</v>
      </c>
      <c r="S90" s="15" t="s">
        <v>39</v>
      </c>
      <c r="T90" s="16" t="str">
        <f t="shared" ref="T90:U105" si="14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-</v>
      </c>
      <c r="U90" s="16" t="str">
        <f t="shared" si="14"/>
        <v>-</v>
      </c>
      <c r="V90" s="17" t="str">
        <f t="shared" si="9"/>
        <v>&lt;25</v>
      </c>
      <c r="W90" s="23" t="str">
        <f t="shared" si="10"/>
        <v/>
      </c>
    </row>
    <row r="91" spans="1:23" x14ac:dyDescent="0.45">
      <c r="A91" s="19">
        <f t="shared" si="11"/>
        <v>85</v>
      </c>
      <c r="B91" s="19"/>
      <c r="C91" s="37" t="s">
        <v>31</v>
      </c>
      <c r="D91" s="8" t="s">
        <v>71</v>
      </c>
      <c r="E91" s="20"/>
      <c r="F91" s="38"/>
      <c r="G91" s="7" t="s">
        <v>33</v>
      </c>
      <c r="H91" s="45" t="s">
        <v>34</v>
      </c>
      <c r="I91" s="20" t="s">
        <v>87</v>
      </c>
      <c r="J91" s="20"/>
      <c r="K91" s="20" t="s">
        <v>205</v>
      </c>
      <c r="L91" s="41" t="s">
        <v>36</v>
      </c>
      <c r="M91" s="42" t="s">
        <v>31</v>
      </c>
      <c r="N91" s="10" t="s">
        <v>37</v>
      </c>
      <c r="O91" s="11">
        <v>44101</v>
      </c>
      <c r="P91" s="12">
        <v>44106</v>
      </c>
      <c r="Q91" s="13" t="s">
        <v>38</v>
      </c>
      <c r="R91" s="14" t="s">
        <v>38</v>
      </c>
      <c r="S91" s="15" t="s">
        <v>39</v>
      </c>
      <c r="T91" s="16" t="str">
        <f t="shared" si="14"/>
        <v>-</v>
      </c>
      <c r="U91" s="16" t="str">
        <f t="shared" si="14"/>
        <v>-</v>
      </c>
      <c r="V91" s="17" t="str">
        <f t="shared" si="9"/>
        <v>&lt;25</v>
      </c>
      <c r="W91" s="23" t="str">
        <f t="shared" si="10"/>
        <v/>
      </c>
    </row>
    <row r="92" spans="1:23" x14ac:dyDescent="0.45">
      <c r="A92" s="19">
        <f t="shared" si="11"/>
        <v>86</v>
      </c>
      <c r="B92" s="19"/>
      <c r="C92" s="37" t="s">
        <v>31</v>
      </c>
      <c r="D92" s="8" t="s">
        <v>71</v>
      </c>
      <c r="E92" s="20"/>
      <c r="F92" s="38"/>
      <c r="G92" s="7" t="s">
        <v>33</v>
      </c>
      <c r="H92" s="45" t="s">
        <v>34</v>
      </c>
      <c r="I92" s="22" t="s">
        <v>206</v>
      </c>
      <c r="J92" s="20"/>
      <c r="K92" s="20"/>
      <c r="L92" s="41" t="s">
        <v>36</v>
      </c>
      <c r="M92" s="42" t="s">
        <v>31</v>
      </c>
      <c r="N92" s="10" t="s">
        <v>37</v>
      </c>
      <c r="O92" s="11">
        <v>44101</v>
      </c>
      <c r="P92" s="12">
        <v>44106</v>
      </c>
      <c r="Q92" s="13" t="s">
        <v>38</v>
      </c>
      <c r="R92" s="14" t="s">
        <v>38</v>
      </c>
      <c r="S92" s="15" t="s">
        <v>39</v>
      </c>
      <c r="T92" s="16" t="str">
        <f t="shared" si="14"/>
        <v>-</v>
      </c>
      <c r="U92" s="16" t="str">
        <f t="shared" si="14"/>
        <v>-</v>
      </c>
      <c r="V92" s="17" t="str">
        <f t="shared" si="9"/>
        <v>&lt;25</v>
      </c>
      <c r="W92" s="23" t="str">
        <f t="shared" si="10"/>
        <v/>
      </c>
    </row>
    <row r="93" spans="1:23" x14ac:dyDescent="0.45">
      <c r="A93" s="19">
        <f t="shared" si="11"/>
        <v>87</v>
      </c>
      <c r="B93" s="19"/>
      <c r="C93" s="37" t="s">
        <v>31</v>
      </c>
      <c r="D93" s="8" t="s">
        <v>71</v>
      </c>
      <c r="E93" s="20" t="s">
        <v>207</v>
      </c>
      <c r="F93" s="38"/>
      <c r="G93" s="7" t="s">
        <v>33</v>
      </c>
      <c r="H93" s="45" t="s">
        <v>34</v>
      </c>
      <c r="I93" s="22" t="s">
        <v>43</v>
      </c>
      <c r="J93" s="20"/>
      <c r="K93" s="20"/>
      <c r="L93" s="41" t="s">
        <v>36</v>
      </c>
      <c r="M93" s="42" t="s">
        <v>31</v>
      </c>
      <c r="N93" s="10" t="s">
        <v>37</v>
      </c>
      <c r="O93" s="11">
        <v>44101</v>
      </c>
      <c r="P93" s="12">
        <v>44106</v>
      </c>
      <c r="Q93" s="13" t="s">
        <v>38</v>
      </c>
      <c r="R93" s="14" t="s">
        <v>38</v>
      </c>
      <c r="S93" s="15" t="s">
        <v>39</v>
      </c>
      <c r="T93" s="16" t="str">
        <f t="shared" si="14"/>
        <v>-</v>
      </c>
      <c r="U93" s="16" t="str">
        <f t="shared" si="14"/>
        <v>-</v>
      </c>
      <c r="V93" s="17" t="str">
        <f t="shared" si="9"/>
        <v>&lt;25</v>
      </c>
      <c r="W93" s="23" t="str">
        <f t="shared" si="10"/>
        <v/>
      </c>
    </row>
    <row r="94" spans="1:23" x14ac:dyDescent="0.45">
      <c r="A94" s="19">
        <f t="shared" si="11"/>
        <v>88</v>
      </c>
      <c r="B94" s="19"/>
      <c r="C94" s="37" t="s">
        <v>31</v>
      </c>
      <c r="D94" s="8" t="s">
        <v>40</v>
      </c>
      <c r="E94" s="20" t="s">
        <v>208</v>
      </c>
      <c r="F94" s="38"/>
      <c r="G94" s="7" t="s">
        <v>33</v>
      </c>
      <c r="H94" s="45" t="s">
        <v>34</v>
      </c>
      <c r="I94" s="22" t="s">
        <v>59</v>
      </c>
      <c r="J94" s="20"/>
      <c r="K94" s="20" t="s">
        <v>209</v>
      </c>
      <c r="L94" s="41" t="s">
        <v>36</v>
      </c>
      <c r="M94" s="42" t="s">
        <v>31</v>
      </c>
      <c r="N94" s="10" t="s">
        <v>37</v>
      </c>
      <c r="O94" s="11">
        <v>44102</v>
      </c>
      <c r="P94" s="12">
        <v>44106</v>
      </c>
      <c r="Q94" s="13" t="s">
        <v>38</v>
      </c>
      <c r="R94" s="14" t="s">
        <v>38</v>
      </c>
      <c r="S94" s="15" t="s">
        <v>39</v>
      </c>
      <c r="T94" s="16" t="str">
        <f t="shared" si="14"/>
        <v>-</v>
      </c>
      <c r="U94" s="16" t="str">
        <f t="shared" si="14"/>
        <v>-</v>
      </c>
      <c r="V94" s="17" t="str">
        <f t="shared" si="9"/>
        <v>&lt;25</v>
      </c>
      <c r="W94" s="23" t="str">
        <f t="shared" si="10"/>
        <v/>
      </c>
    </row>
    <row r="95" spans="1:23" x14ac:dyDescent="0.45">
      <c r="A95" s="19">
        <f t="shared" si="11"/>
        <v>89</v>
      </c>
      <c r="B95" s="19"/>
      <c r="C95" s="37" t="s">
        <v>31</v>
      </c>
      <c r="D95" s="8" t="s">
        <v>40</v>
      </c>
      <c r="E95" s="20" t="s">
        <v>210</v>
      </c>
      <c r="F95" s="38"/>
      <c r="G95" s="7" t="s">
        <v>33</v>
      </c>
      <c r="H95" s="45" t="s">
        <v>34</v>
      </c>
      <c r="I95" s="20" t="s">
        <v>200</v>
      </c>
      <c r="J95" s="20"/>
      <c r="K95" s="20" t="s">
        <v>211</v>
      </c>
      <c r="L95" s="41" t="s">
        <v>36</v>
      </c>
      <c r="M95" s="42" t="s">
        <v>31</v>
      </c>
      <c r="N95" s="10" t="s">
        <v>37</v>
      </c>
      <c r="O95" s="11">
        <v>44102</v>
      </c>
      <c r="P95" s="12">
        <v>44106</v>
      </c>
      <c r="Q95" s="13" t="s">
        <v>38</v>
      </c>
      <c r="R95" s="14" t="s">
        <v>38</v>
      </c>
      <c r="S95" s="15" t="s">
        <v>39</v>
      </c>
      <c r="T95" s="16" t="str">
        <f t="shared" si="14"/>
        <v>-</v>
      </c>
      <c r="U95" s="16" t="str">
        <f t="shared" si="14"/>
        <v>-</v>
      </c>
      <c r="V95" s="17" t="str">
        <f t="shared" si="9"/>
        <v>&lt;25</v>
      </c>
      <c r="W95" s="23" t="str">
        <f t="shared" si="10"/>
        <v/>
      </c>
    </row>
    <row r="96" spans="1:23" x14ac:dyDescent="0.45">
      <c r="A96" s="19">
        <f t="shared" si="11"/>
        <v>90</v>
      </c>
      <c r="B96" s="19"/>
      <c r="C96" s="37" t="s">
        <v>31</v>
      </c>
      <c r="D96" s="8" t="s">
        <v>40</v>
      </c>
      <c r="E96" s="20" t="s">
        <v>210</v>
      </c>
      <c r="F96" s="38"/>
      <c r="G96" s="7" t="s">
        <v>33</v>
      </c>
      <c r="H96" s="45" t="s">
        <v>45</v>
      </c>
      <c r="I96" s="22" t="s">
        <v>46</v>
      </c>
      <c r="J96" s="20"/>
      <c r="K96" s="20" t="s">
        <v>212</v>
      </c>
      <c r="L96" s="41" t="s">
        <v>36</v>
      </c>
      <c r="M96" s="42" t="s">
        <v>31</v>
      </c>
      <c r="N96" s="10" t="s">
        <v>37</v>
      </c>
      <c r="O96" s="11">
        <v>44102</v>
      </c>
      <c r="P96" s="12">
        <v>44106</v>
      </c>
      <c r="Q96" s="13" t="s">
        <v>38</v>
      </c>
      <c r="R96" s="14" t="s">
        <v>38</v>
      </c>
      <c r="S96" s="15" t="s">
        <v>39</v>
      </c>
      <c r="T96" s="16" t="str">
        <f t="shared" si="14"/>
        <v>-</v>
      </c>
      <c r="U96" s="16" t="str">
        <f t="shared" si="14"/>
        <v>-</v>
      </c>
      <c r="V96" s="17" t="str">
        <f t="shared" si="9"/>
        <v>&lt;25</v>
      </c>
      <c r="W96" s="23" t="str">
        <f t="shared" si="10"/>
        <v/>
      </c>
    </row>
    <row r="97" spans="1:23" x14ac:dyDescent="0.45">
      <c r="A97" s="19">
        <f t="shared" si="11"/>
        <v>91</v>
      </c>
      <c r="B97" s="19"/>
      <c r="C97" s="37" t="s">
        <v>31</v>
      </c>
      <c r="D97" s="8" t="s">
        <v>42</v>
      </c>
      <c r="E97" s="20" t="s">
        <v>213</v>
      </c>
      <c r="F97" s="38"/>
      <c r="G97" s="7" t="s">
        <v>33</v>
      </c>
      <c r="H97" s="45" t="s">
        <v>34</v>
      </c>
      <c r="I97" s="22" t="s">
        <v>197</v>
      </c>
      <c r="J97" s="20"/>
      <c r="K97" s="20"/>
      <c r="L97" s="41" t="s">
        <v>36</v>
      </c>
      <c r="M97" s="42" t="s">
        <v>31</v>
      </c>
      <c r="N97" s="10" t="s">
        <v>37</v>
      </c>
      <c r="O97" s="11">
        <v>44102</v>
      </c>
      <c r="P97" s="12">
        <v>44106</v>
      </c>
      <c r="Q97" s="13" t="s">
        <v>38</v>
      </c>
      <c r="R97" s="14" t="s">
        <v>38</v>
      </c>
      <c r="S97" s="15" t="s">
        <v>39</v>
      </c>
      <c r="T97" s="16" t="str">
        <f t="shared" si="14"/>
        <v>-</v>
      </c>
      <c r="U97" s="16" t="str">
        <f t="shared" si="14"/>
        <v>-</v>
      </c>
      <c r="V97" s="17" t="str">
        <f t="shared" si="9"/>
        <v>&lt;25</v>
      </c>
      <c r="W97" s="23" t="str">
        <f t="shared" si="10"/>
        <v/>
      </c>
    </row>
    <row r="98" spans="1:23" x14ac:dyDescent="0.45">
      <c r="A98" s="19">
        <f t="shared" si="11"/>
        <v>92</v>
      </c>
      <c r="B98" s="19"/>
      <c r="C98" s="37" t="s">
        <v>31</v>
      </c>
      <c r="D98" s="8" t="s">
        <v>42</v>
      </c>
      <c r="E98" s="20" t="s">
        <v>213</v>
      </c>
      <c r="F98" s="38"/>
      <c r="G98" s="7" t="s">
        <v>33</v>
      </c>
      <c r="H98" s="45" t="s">
        <v>34</v>
      </c>
      <c r="I98" s="20" t="s">
        <v>43</v>
      </c>
      <c r="J98" s="20"/>
      <c r="K98" s="20"/>
      <c r="L98" s="41" t="s">
        <v>36</v>
      </c>
      <c r="M98" s="42" t="s">
        <v>31</v>
      </c>
      <c r="N98" s="10" t="s">
        <v>106</v>
      </c>
      <c r="O98" s="11">
        <v>44102</v>
      </c>
      <c r="P98" s="12">
        <v>44105</v>
      </c>
      <c r="Q98" s="31" t="s">
        <v>214</v>
      </c>
      <c r="R98" s="32" t="s">
        <v>215</v>
      </c>
      <c r="S98" s="33" t="s">
        <v>216</v>
      </c>
      <c r="T98" s="16" t="str">
        <f t="shared" si="14"/>
        <v>&lt;5</v>
      </c>
      <c r="U98" s="16" t="str">
        <f t="shared" si="14"/>
        <v>&lt;5.61</v>
      </c>
      <c r="V98" s="17" t="str">
        <f t="shared" si="9"/>
        <v>&lt;11</v>
      </c>
      <c r="W98" s="23" t="str">
        <f t="shared" si="10"/>
        <v/>
      </c>
    </row>
    <row r="99" spans="1:23" x14ac:dyDescent="0.45">
      <c r="A99" s="19">
        <f t="shared" si="11"/>
        <v>93</v>
      </c>
      <c r="B99" s="19"/>
      <c r="C99" s="37" t="s">
        <v>31</v>
      </c>
      <c r="D99" s="8" t="s">
        <v>42</v>
      </c>
      <c r="E99" s="20" t="s">
        <v>213</v>
      </c>
      <c r="F99" s="38"/>
      <c r="G99" s="7" t="s">
        <v>33</v>
      </c>
      <c r="H99" s="45" t="s">
        <v>34</v>
      </c>
      <c r="I99" s="20" t="s">
        <v>83</v>
      </c>
      <c r="J99" s="20"/>
      <c r="K99" s="20" t="s">
        <v>186</v>
      </c>
      <c r="L99" s="41" t="s">
        <v>36</v>
      </c>
      <c r="M99" s="42" t="s">
        <v>31</v>
      </c>
      <c r="N99" s="10" t="s">
        <v>106</v>
      </c>
      <c r="O99" s="11">
        <v>44102</v>
      </c>
      <c r="P99" s="12">
        <v>44105</v>
      </c>
      <c r="Q99" s="31" t="s">
        <v>217</v>
      </c>
      <c r="R99" s="32" t="s">
        <v>218</v>
      </c>
      <c r="S99" s="33" t="s">
        <v>219</v>
      </c>
      <c r="T99" s="16" t="str">
        <f t="shared" si="14"/>
        <v>&lt;3.55</v>
      </c>
      <c r="U99" s="16" t="str">
        <f t="shared" si="14"/>
        <v>&lt;3.96</v>
      </c>
      <c r="V99" s="17" t="str">
        <f t="shared" si="9"/>
        <v>&lt;7.5</v>
      </c>
      <c r="W99" s="23" t="str">
        <f t="shared" si="10"/>
        <v/>
      </c>
    </row>
    <row r="100" spans="1:23" x14ac:dyDescent="0.45">
      <c r="A100" s="19">
        <f t="shared" si="11"/>
        <v>94</v>
      </c>
      <c r="B100" s="19"/>
      <c r="C100" s="37" t="s">
        <v>31</v>
      </c>
      <c r="D100" s="8" t="s">
        <v>42</v>
      </c>
      <c r="E100" s="20"/>
      <c r="F100" s="38"/>
      <c r="G100" s="7" t="s">
        <v>33</v>
      </c>
      <c r="H100" s="45" t="s">
        <v>45</v>
      </c>
      <c r="I100" s="20" t="s">
        <v>80</v>
      </c>
      <c r="J100" s="20"/>
      <c r="K100" s="20" t="s">
        <v>212</v>
      </c>
      <c r="L100" s="41" t="s">
        <v>36</v>
      </c>
      <c r="M100" s="42" t="s">
        <v>31</v>
      </c>
      <c r="N100" s="10" t="s">
        <v>106</v>
      </c>
      <c r="O100" s="11">
        <v>44102</v>
      </c>
      <c r="P100" s="12">
        <v>44105</v>
      </c>
      <c r="Q100" s="31" t="s">
        <v>220</v>
      </c>
      <c r="R100" s="32" t="s">
        <v>221</v>
      </c>
      <c r="S100" s="33" t="s">
        <v>222</v>
      </c>
      <c r="T100" s="16" t="str">
        <f t="shared" si="14"/>
        <v>&lt;4.01</v>
      </c>
      <c r="U100" s="16" t="str">
        <f t="shared" si="14"/>
        <v>&lt;4.29</v>
      </c>
      <c r="V100" s="17" t="str">
        <f t="shared" si="9"/>
        <v>&lt;8.3</v>
      </c>
      <c r="W100" s="23" t="str">
        <f t="shared" si="10"/>
        <v/>
      </c>
    </row>
    <row r="101" spans="1:23" x14ac:dyDescent="0.45">
      <c r="A101" s="19">
        <f t="shared" si="11"/>
        <v>95</v>
      </c>
      <c r="B101" s="19"/>
      <c r="C101" s="37" t="s">
        <v>31</v>
      </c>
      <c r="D101" s="8" t="s">
        <v>66</v>
      </c>
      <c r="E101" s="20"/>
      <c r="F101" s="38"/>
      <c r="G101" s="7" t="s">
        <v>33</v>
      </c>
      <c r="H101" s="45" t="s">
        <v>45</v>
      </c>
      <c r="I101" s="20" t="s">
        <v>223</v>
      </c>
      <c r="J101" s="20"/>
      <c r="K101" s="20" t="s">
        <v>224</v>
      </c>
      <c r="L101" s="41" t="s">
        <v>36</v>
      </c>
      <c r="M101" s="42" t="s">
        <v>31</v>
      </c>
      <c r="N101" s="10" t="s">
        <v>106</v>
      </c>
      <c r="O101" s="27">
        <v>44102</v>
      </c>
      <c r="P101" s="12">
        <v>44105</v>
      </c>
      <c r="Q101" s="31" t="s">
        <v>225</v>
      </c>
      <c r="R101" s="32" t="s">
        <v>226</v>
      </c>
      <c r="S101" s="33" t="s">
        <v>227</v>
      </c>
      <c r="T101" s="16" t="str">
        <f t="shared" si="14"/>
        <v>&lt;4.56</v>
      </c>
      <c r="U101" s="16" t="str">
        <f t="shared" si="14"/>
        <v>&lt;4.71</v>
      </c>
      <c r="V101" s="17" t="str">
        <f t="shared" si="9"/>
        <v>&lt;9.3</v>
      </c>
      <c r="W101" s="23" t="str">
        <f t="shared" si="10"/>
        <v/>
      </c>
    </row>
    <row r="102" spans="1:23" x14ac:dyDescent="0.45">
      <c r="A102" s="19">
        <f t="shared" si="11"/>
        <v>96</v>
      </c>
      <c r="B102" s="19"/>
      <c r="C102" s="37" t="s">
        <v>31</v>
      </c>
      <c r="D102" s="8" t="s">
        <v>32</v>
      </c>
      <c r="E102" s="20" t="s">
        <v>185</v>
      </c>
      <c r="F102" s="38"/>
      <c r="G102" s="7" t="s">
        <v>33</v>
      </c>
      <c r="H102" s="45" t="s">
        <v>34</v>
      </c>
      <c r="I102" s="20" t="s">
        <v>91</v>
      </c>
      <c r="J102" s="20"/>
      <c r="K102" s="20" t="s">
        <v>92</v>
      </c>
      <c r="L102" s="41" t="s">
        <v>36</v>
      </c>
      <c r="M102" s="42" t="s">
        <v>31</v>
      </c>
      <c r="N102" s="10" t="s">
        <v>106</v>
      </c>
      <c r="O102" s="27">
        <v>44102</v>
      </c>
      <c r="P102" s="12">
        <v>44105</v>
      </c>
      <c r="Q102" s="31" t="s">
        <v>228</v>
      </c>
      <c r="R102" s="32" t="s">
        <v>229</v>
      </c>
      <c r="S102" s="33" t="s">
        <v>230</v>
      </c>
      <c r="T102" s="16" t="str">
        <f t="shared" si="14"/>
        <v>&lt;4.9</v>
      </c>
      <c r="U102" s="16" t="str">
        <f t="shared" si="14"/>
        <v>&lt;4.2</v>
      </c>
      <c r="V102" s="17" t="str">
        <f t="shared" si="9"/>
        <v>&lt;9.1</v>
      </c>
      <c r="W102" s="23" t="str">
        <f t="shared" si="10"/>
        <v/>
      </c>
    </row>
    <row r="103" spans="1:23" x14ac:dyDescent="0.45">
      <c r="A103" s="19">
        <f t="shared" si="11"/>
        <v>97</v>
      </c>
      <c r="B103" s="19"/>
      <c r="C103" s="37" t="s">
        <v>31</v>
      </c>
      <c r="D103" s="8" t="s">
        <v>32</v>
      </c>
      <c r="E103" s="20"/>
      <c r="F103" s="38"/>
      <c r="G103" s="7" t="s">
        <v>33</v>
      </c>
      <c r="H103" s="45" t="s">
        <v>45</v>
      </c>
      <c r="I103" s="20" t="s">
        <v>80</v>
      </c>
      <c r="J103" s="20"/>
      <c r="K103" s="20" t="s">
        <v>198</v>
      </c>
      <c r="L103" s="41" t="s">
        <v>36</v>
      </c>
      <c r="M103" s="42" t="s">
        <v>31</v>
      </c>
      <c r="N103" s="10" t="s">
        <v>106</v>
      </c>
      <c r="O103" s="27">
        <v>44102</v>
      </c>
      <c r="P103" s="12">
        <v>44105</v>
      </c>
      <c r="Q103" s="31" t="s">
        <v>231</v>
      </c>
      <c r="R103" s="32" t="s">
        <v>232</v>
      </c>
      <c r="S103" s="33" t="s">
        <v>233</v>
      </c>
      <c r="T103" s="16" t="str">
        <f t="shared" si="14"/>
        <v>&lt;3.93</v>
      </c>
      <c r="U103" s="16" t="str">
        <f t="shared" si="14"/>
        <v>&lt;3.47</v>
      </c>
      <c r="V103" s="17" t="str">
        <f t="shared" si="9"/>
        <v>&lt;7.4</v>
      </c>
      <c r="W103" s="23" t="str">
        <f t="shared" si="10"/>
        <v/>
      </c>
    </row>
    <row r="104" spans="1:23" x14ac:dyDescent="0.45">
      <c r="A104" s="19">
        <f t="shared" si="11"/>
        <v>98</v>
      </c>
      <c r="B104" s="5"/>
      <c r="C104" s="44" t="s">
        <v>31</v>
      </c>
      <c r="D104" s="6" t="s">
        <v>234</v>
      </c>
      <c r="E104" s="5" t="s">
        <v>235</v>
      </c>
      <c r="F104" s="44"/>
      <c r="G104" s="7" t="s">
        <v>33</v>
      </c>
      <c r="H104" s="8" t="s">
        <v>236</v>
      </c>
      <c r="I104" s="9" t="s">
        <v>237</v>
      </c>
      <c r="J104" s="5" t="s">
        <v>238</v>
      </c>
      <c r="K104" s="5"/>
      <c r="L104" s="50" t="s">
        <v>36</v>
      </c>
      <c r="M104" s="46" t="s">
        <v>31</v>
      </c>
      <c r="N104" s="10" t="s">
        <v>106</v>
      </c>
      <c r="O104" s="11">
        <v>44116</v>
      </c>
      <c r="P104" s="12">
        <v>44119</v>
      </c>
      <c r="Q104" s="24" t="s">
        <v>239</v>
      </c>
      <c r="R104" s="25">
        <v>36.311</v>
      </c>
      <c r="S104" s="26">
        <v>36.311</v>
      </c>
      <c r="T104" s="16" t="str">
        <f t="shared" si="14"/>
        <v>&lt;3.06</v>
      </c>
      <c r="U104" s="16">
        <f t="shared" si="14"/>
        <v>36.299999999999997</v>
      </c>
      <c r="V104" s="17">
        <f t="shared" si="9"/>
        <v>36</v>
      </c>
      <c r="W104" s="18" t="str">
        <f t="shared" si="10"/>
        <v/>
      </c>
    </row>
    <row r="105" spans="1:23" x14ac:dyDescent="0.45">
      <c r="A105" s="19">
        <f t="shared" si="11"/>
        <v>99</v>
      </c>
      <c r="B105" s="43"/>
      <c r="C105" s="44" t="s">
        <v>31</v>
      </c>
      <c r="D105" s="8" t="s">
        <v>234</v>
      </c>
      <c r="E105" s="43"/>
      <c r="F105" s="47"/>
      <c r="G105" s="7" t="s">
        <v>33</v>
      </c>
      <c r="H105" s="8" t="s">
        <v>236</v>
      </c>
      <c r="I105" s="20" t="s">
        <v>240</v>
      </c>
      <c r="J105" s="43" t="s">
        <v>238</v>
      </c>
      <c r="K105" s="43"/>
      <c r="L105" s="50" t="s">
        <v>102</v>
      </c>
      <c r="M105" s="46" t="s">
        <v>31</v>
      </c>
      <c r="N105" s="10" t="s">
        <v>106</v>
      </c>
      <c r="O105" s="11">
        <v>44116</v>
      </c>
      <c r="P105" s="12">
        <v>44119</v>
      </c>
      <c r="Q105" s="13" t="s">
        <v>241</v>
      </c>
      <c r="R105" s="14">
        <v>14.475</v>
      </c>
      <c r="S105" s="15">
        <v>14.475</v>
      </c>
      <c r="T105" s="16" t="str">
        <f t="shared" si="14"/>
        <v>&lt;3.1</v>
      </c>
      <c r="U105" s="16">
        <f t="shared" si="14"/>
        <v>14.4</v>
      </c>
      <c r="V105" s="17">
        <f t="shared" si="9"/>
        <v>14</v>
      </c>
      <c r="W105" s="18" t="str">
        <f t="shared" si="10"/>
        <v/>
      </c>
    </row>
    <row r="106" spans="1:23" x14ac:dyDescent="0.45">
      <c r="A106" s="19">
        <f t="shared" si="11"/>
        <v>100</v>
      </c>
      <c r="B106" s="43"/>
      <c r="C106" s="44" t="s">
        <v>31</v>
      </c>
      <c r="D106" s="8" t="s">
        <v>234</v>
      </c>
      <c r="E106" s="43" t="s">
        <v>242</v>
      </c>
      <c r="F106" s="47"/>
      <c r="G106" s="7" t="s">
        <v>33</v>
      </c>
      <c r="H106" s="8" t="s">
        <v>236</v>
      </c>
      <c r="I106" s="20" t="s">
        <v>243</v>
      </c>
      <c r="J106" s="43" t="s">
        <v>238</v>
      </c>
      <c r="K106" s="43"/>
      <c r="L106" s="50" t="s">
        <v>36</v>
      </c>
      <c r="M106" s="46" t="s">
        <v>31</v>
      </c>
      <c r="N106" s="10" t="s">
        <v>106</v>
      </c>
      <c r="O106" s="11">
        <v>44116</v>
      </c>
      <c r="P106" s="12">
        <v>44119</v>
      </c>
      <c r="Q106" s="13" t="s">
        <v>244</v>
      </c>
      <c r="R106" s="14">
        <v>14.073</v>
      </c>
      <c r="S106" s="15">
        <v>14.073</v>
      </c>
      <c r="T106" s="16" t="str">
        <f t="shared" ref="T106:U121" si="15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&lt;2.35</v>
      </c>
      <c r="U106" s="16">
        <f t="shared" si="15"/>
        <v>14</v>
      </c>
      <c r="V106" s="17">
        <f t="shared" si="9"/>
        <v>14</v>
      </c>
      <c r="W106" s="18" t="str">
        <f t="shared" si="10"/>
        <v/>
      </c>
    </row>
    <row r="107" spans="1:23" x14ac:dyDescent="0.45">
      <c r="A107" s="19">
        <f t="shared" si="11"/>
        <v>101</v>
      </c>
      <c r="B107" s="43"/>
      <c r="C107" s="44" t="s">
        <v>31</v>
      </c>
      <c r="D107" s="8" t="s">
        <v>234</v>
      </c>
      <c r="E107" s="43" t="s">
        <v>242</v>
      </c>
      <c r="F107" s="47"/>
      <c r="G107" s="7" t="s">
        <v>33</v>
      </c>
      <c r="H107" s="8" t="s">
        <v>236</v>
      </c>
      <c r="I107" s="20" t="s">
        <v>245</v>
      </c>
      <c r="J107" s="43" t="s">
        <v>238</v>
      </c>
      <c r="K107" s="43" t="s">
        <v>246</v>
      </c>
      <c r="L107" s="50" t="s">
        <v>36</v>
      </c>
      <c r="M107" s="46" t="s">
        <v>31</v>
      </c>
      <c r="N107" s="10" t="s">
        <v>106</v>
      </c>
      <c r="O107" s="11">
        <v>44116</v>
      </c>
      <c r="P107" s="12">
        <v>44119</v>
      </c>
      <c r="Q107" s="13" t="s">
        <v>247</v>
      </c>
      <c r="R107" s="14">
        <v>3.0295000000000001</v>
      </c>
      <c r="S107" s="15">
        <v>3.0295000000000001</v>
      </c>
      <c r="T107" s="16" t="str">
        <f t="shared" si="15"/>
        <v>&lt;2.89</v>
      </c>
      <c r="U107" s="16">
        <f t="shared" si="15"/>
        <v>3.02</v>
      </c>
      <c r="V107" s="17">
        <f t="shared" si="9"/>
        <v>3</v>
      </c>
      <c r="W107" s="18" t="str">
        <f t="shared" si="10"/>
        <v/>
      </c>
    </row>
    <row r="108" spans="1:23" x14ac:dyDescent="0.45">
      <c r="A108" s="19">
        <f t="shared" si="11"/>
        <v>102</v>
      </c>
      <c r="B108" s="43"/>
      <c r="C108" s="44" t="s">
        <v>31</v>
      </c>
      <c r="D108" s="8" t="s">
        <v>234</v>
      </c>
      <c r="E108" s="43" t="s">
        <v>248</v>
      </c>
      <c r="F108" s="47"/>
      <c r="G108" s="7" t="s">
        <v>33</v>
      </c>
      <c r="H108" s="8" t="s">
        <v>236</v>
      </c>
      <c r="I108" s="20" t="s">
        <v>237</v>
      </c>
      <c r="J108" s="43" t="s">
        <v>238</v>
      </c>
      <c r="K108" s="43"/>
      <c r="L108" s="50" t="s">
        <v>36</v>
      </c>
      <c r="M108" s="46" t="s">
        <v>31</v>
      </c>
      <c r="N108" s="10" t="s">
        <v>106</v>
      </c>
      <c r="O108" s="11">
        <v>44116</v>
      </c>
      <c r="P108" s="12">
        <v>44118</v>
      </c>
      <c r="Q108" s="13" t="s">
        <v>249</v>
      </c>
      <c r="R108" s="14">
        <v>76.900999999999996</v>
      </c>
      <c r="S108" s="15">
        <v>76.900999999999996</v>
      </c>
      <c r="T108" s="16" t="str">
        <f t="shared" si="15"/>
        <v>&lt;4.09</v>
      </c>
      <c r="U108" s="16">
        <f t="shared" si="15"/>
        <v>76.900000000000006</v>
      </c>
      <c r="V108" s="17">
        <f t="shared" si="9"/>
        <v>77</v>
      </c>
      <c r="W108" s="18" t="str">
        <f t="shared" si="10"/>
        <v/>
      </c>
    </row>
    <row r="109" spans="1:23" x14ac:dyDescent="0.45">
      <c r="A109" s="19">
        <f t="shared" si="11"/>
        <v>103</v>
      </c>
      <c r="B109" s="43"/>
      <c r="C109" s="44" t="s">
        <v>31</v>
      </c>
      <c r="D109" s="8" t="s">
        <v>234</v>
      </c>
      <c r="E109" s="43" t="s">
        <v>248</v>
      </c>
      <c r="F109" s="47"/>
      <c r="G109" s="7" t="s">
        <v>33</v>
      </c>
      <c r="H109" s="8" t="s">
        <v>236</v>
      </c>
      <c r="I109" s="20" t="s">
        <v>245</v>
      </c>
      <c r="J109" s="43" t="s">
        <v>238</v>
      </c>
      <c r="K109" s="43" t="s">
        <v>250</v>
      </c>
      <c r="L109" s="50" t="s">
        <v>36</v>
      </c>
      <c r="M109" s="46" t="s">
        <v>31</v>
      </c>
      <c r="N109" s="10" t="s">
        <v>106</v>
      </c>
      <c r="O109" s="11">
        <v>44116</v>
      </c>
      <c r="P109" s="12">
        <v>44119</v>
      </c>
      <c r="Q109" s="13" t="s">
        <v>251</v>
      </c>
      <c r="R109" s="14">
        <v>3.6747999999999998</v>
      </c>
      <c r="S109" s="15">
        <v>3.6747999999999998</v>
      </c>
      <c r="T109" s="16" t="str">
        <f t="shared" si="15"/>
        <v>&lt;3.32</v>
      </c>
      <c r="U109" s="16">
        <f t="shared" si="15"/>
        <v>3.67</v>
      </c>
      <c r="V109" s="17">
        <f t="shared" si="9"/>
        <v>3.7</v>
      </c>
      <c r="W109" s="18" t="str">
        <f t="shared" si="10"/>
        <v/>
      </c>
    </row>
    <row r="110" spans="1:23" x14ac:dyDescent="0.45">
      <c r="A110" s="19">
        <f t="shared" si="11"/>
        <v>104</v>
      </c>
      <c r="B110" s="43"/>
      <c r="C110" s="44" t="s">
        <v>31</v>
      </c>
      <c r="D110" s="8" t="s">
        <v>234</v>
      </c>
      <c r="E110" s="43" t="s">
        <v>248</v>
      </c>
      <c r="F110" s="47"/>
      <c r="G110" s="7" t="s">
        <v>33</v>
      </c>
      <c r="H110" s="8" t="s">
        <v>236</v>
      </c>
      <c r="I110" s="20" t="s">
        <v>243</v>
      </c>
      <c r="J110" s="5" t="s">
        <v>98</v>
      </c>
      <c r="K110" s="43"/>
      <c r="L110" s="50" t="s">
        <v>36</v>
      </c>
      <c r="M110" s="46" t="s">
        <v>31</v>
      </c>
      <c r="N110" s="10" t="s">
        <v>106</v>
      </c>
      <c r="O110" s="11">
        <v>44116</v>
      </c>
      <c r="P110" s="12">
        <v>44119</v>
      </c>
      <c r="Q110" s="13" t="s">
        <v>252</v>
      </c>
      <c r="R110" s="14">
        <v>48.359000000000002</v>
      </c>
      <c r="S110" s="15">
        <v>48.359000000000002</v>
      </c>
      <c r="T110" s="16" t="str">
        <f t="shared" si="15"/>
        <v>&lt;3.69</v>
      </c>
      <c r="U110" s="16">
        <f t="shared" si="15"/>
        <v>48.3</v>
      </c>
      <c r="V110" s="17">
        <f t="shared" si="9"/>
        <v>48</v>
      </c>
      <c r="W110" s="18" t="str">
        <f t="shared" si="10"/>
        <v/>
      </c>
    </row>
    <row r="111" spans="1:23" x14ac:dyDescent="0.45">
      <c r="A111" s="19">
        <f t="shared" si="11"/>
        <v>105</v>
      </c>
      <c r="B111" s="43"/>
      <c r="C111" s="44" t="s">
        <v>31</v>
      </c>
      <c r="D111" s="8" t="s">
        <v>234</v>
      </c>
      <c r="E111" s="43" t="s">
        <v>248</v>
      </c>
      <c r="F111" s="47"/>
      <c r="G111" s="7" t="s">
        <v>33</v>
      </c>
      <c r="H111" s="8" t="s">
        <v>236</v>
      </c>
      <c r="I111" s="20" t="s">
        <v>253</v>
      </c>
      <c r="J111" s="5" t="s">
        <v>238</v>
      </c>
      <c r="K111" s="43"/>
      <c r="L111" s="50" t="s">
        <v>36</v>
      </c>
      <c r="M111" s="46" t="s">
        <v>31</v>
      </c>
      <c r="N111" s="10" t="s">
        <v>106</v>
      </c>
      <c r="O111" s="11">
        <v>44116</v>
      </c>
      <c r="P111" s="12">
        <v>44119</v>
      </c>
      <c r="Q111" s="13" t="s">
        <v>254</v>
      </c>
      <c r="R111" s="14">
        <v>30.552</v>
      </c>
      <c r="S111" s="15">
        <v>30.552</v>
      </c>
      <c r="T111" s="16" t="str">
        <f t="shared" si="15"/>
        <v>&lt;3.84</v>
      </c>
      <c r="U111" s="16">
        <f t="shared" si="15"/>
        <v>30.5</v>
      </c>
      <c r="V111" s="17">
        <f t="shared" si="9"/>
        <v>31</v>
      </c>
      <c r="W111" s="18" t="str">
        <f t="shared" si="10"/>
        <v/>
      </c>
    </row>
    <row r="112" spans="1:23" x14ac:dyDescent="0.45">
      <c r="A112" s="19">
        <f t="shared" si="11"/>
        <v>106</v>
      </c>
      <c r="B112" s="43"/>
      <c r="C112" s="44" t="s">
        <v>31</v>
      </c>
      <c r="D112" s="8" t="s">
        <v>234</v>
      </c>
      <c r="E112" s="43" t="s">
        <v>242</v>
      </c>
      <c r="F112" s="47"/>
      <c r="G112" s="7" t="s">
        <v>33</v>
      </c>
      <c r="H112" s="8" t="s">
        <v>236</v>
      </c>
      <c r="I112" s="20" t="s">
        <v>255</v>
      </c>
      <c r="J112" s="43" t="s">
        <v>256</v>
      </c>
      <c r="K112" s="43"/>
      <c r="L112" s="50" t="s">
        <v>36</v>
      </c>
      <c r="M112" s="46" t="s">
        <v>31</v>
      </c>
      <c r="N112" s="10" t="s">
        <v>257</v>
      </c>
      <c r="O112" s="11">
        <v>44116</v>
      </c>
      <c r="P112" s="12">
        <v>44119</v>
      </c>
      <c r="Q112" s="13" t="s">
        <v>38</v>
      </c>
      <c r="R112" s="14" t="s">
        <v>38</v>
      </c>
      <c r="S112" s="15" t="s">
        <v>39</v>
      </c>
      <c r="T112" s="16" t="str">
        <f t="shared" si="15"/>
        <v>-</v>
      </c>
      <c r="U112" s="16" t="str">
        <f t="shared" si="15"/>
        <v>-</v>
      </c>
      <c r="V112" s="17" t="str">
        <f t="shared" si="9"/>
        <v>&lt;25</v>
      </c>
      <c r="W112" s="18" t="str">
        <f t="shared" si="10"/>
        <v/>
      </c>
    </row>
    <row r="113" spans="1:23" x14ac:dyDescent="0.45">
      <c r="A113" s="19">
        <f t="shared" si="11"/>
        <v>107</v>
      </c>
      <c r="B113" s="43"/>
      <c r="C113" s="44" t="s">
        <v>31</v>
      </c>
      <c r="D113" s="8" t="s">
        <v>234</v>
      </c>
      <c r="E113" s="43" t="s">
        <v>258</v>
      </c>
      <c r="F113" s="47"/>
      <c r="G113" s="7" t="s">
        <v>33</v>
      </c>
      <c r="H113" s="8" t="s">
        <v>236</v>
      </c>
      <c r="I113" s="20" t="s">
        <v>259</v>
      </c>
      <c r="J113" s="43" t="s">
        <v>256</v>
      </c>
      <c r="K113" s="43"/>
      <c r="L113" s="50" t="s">
        <v>36</v>
      </c>
      <c r="M113" s="46" t="s">
        <v>31</v>
      </c>
      <c r="N113" s="10" t="s">
        <v>257</v>
      </c>
      <c r="O113" s="11">
        <v>44116</v>
      </c>
      <c r="P113" s="12">
        <v>44119</v>
      </c>
      <c r="Q113" s="13" t="s">
        <v>38</v>
      </c>
      <c r="R113" s="14" t="s">
        <v>38</v>
      </c>
      <c r="S113" s="15" t="s">
        <v>39</v>
      </c>
      <c r="T113" s="16" t="str">
        <f t="shared" si="15"/>
        <v>-</v>
      </c>
      <c r="U113" s="16" t="str">
        <f t="shared" si="15"/>
        <v>-</v>
      </c>
      <c r="V113" s="17" t="str">
        <f t="shared" si="9"/>
        <v>&lt;25</v>
      </c>
      <c r="W113" s="18" t="str">
        <f t="shared" si="10"/>
        <v/>
      </c>
    </row>
    <row r="114" spans="1:23" x14ac:dyDescent="0.45">
      <c r="A114" s="19">
        <f t="shared" si="11"/>
        <v>108</v>
      </c>
      <c r="B114" s="43"/>
      <c r="C114" s="44" t="s">
        <v>31</v>
      </c>
      <c r="D114" s="8" t="s">
        <v>234</v>
      </c>
      <c r="E114" s="43" t="s">
        <v>248</v>
      </c>
      <c r="F114" s="47"/>
      <c r="G114" s="7" t="s">
        <v>33</v>
      </c>
      <c r="H114" s="8" t="s">
        <v>236</v>
      </c>
      <c r="I114" s="20" t="s">
        <v>260</v>
      </c>
      <c r="J114" s="43" t="s">
        <v>238</v>
      </c>
      <c r="K114" s="43"/>
      <c r="L114" s="50" t="s">
        <v>36</v>
      </c>
      <c r="M114" s="46" t="s">
        <v>31</v>
      </c>
      <c r="N114" s="10" t="s">
        <v>106</v>
      </c>
      <c r="O114" s="11">
        <v>44116</v>
      </c>
      <c r="P114" s="12">
        <v>44119</v>
      </c>
      <c r="Q114" s="13">
        <v>4.2489999999999997</v>
      </c>
      <c r="R114" s="14">
        <v>94.317999999999998</v>
      </c>
      <c r="S114" s="15">
        <v>98.566999999999993</v>
      </c>
      <c r="T114" s="16">
        <f t="shared" si="15"/>
        <v>4.24</v>
      </c>
      <c r="U114" s="16">
        <f t="shared" si="15"/>
        <v>94.3</v>
      </c>
      <c r="V114" s="17">
        <f t="shared" si="9"/>
        <v>99</v>
      </c>
      <c r="W114" s="18" t="str">
        <f t="shared" si="10"/>
        <v/>
      </c>
    </row>
    <row r="115" spans="1:23" x14ac:dyDescent="0.45">
      <c r="A115" s="19">
        <f t="shared" si="11"/>
        <v>109</v>
      </c>
      <c r="B115" s="43"/>
      <c r="C115" s="44" t="s">
        <v>31</v>
      </c>
      <c r="D115" s="8" t="s">
        <v>234</v>
      </c>
      <c r="E115" s="43"/>
      <c r="F115" s="47"/>
      <c r="G115" s="7" t="s">
        <v>33</v>
      </c>
      <c r="H115" s="8" t="s">
        <v>236</v>
      </c>
      <c r="I115" s="22" t="s">
        <v>260</v>
      </c>
      <c r="J115" s="43" t="s">
        <v>98</v>
      </c>
      <c r="K115" s="43"/>
      <c r="L115" s="50" t="s">
        <v>102</v>
      </c>
      <c r="M115" s="46" t="s">
        <v>31</v>
      </c>
      <c r="N115" s="10" t="s">
        <v>106</v>
      </c>
      <c r="O115" s="11">
        <v>44116</v>
      </c>
      <c r="P115" s="12">
        <v>44119</v>
      </c>
      <c r="Q115" s="13">
        <v>3.6086999999999998</v>
      </c>
      <c r="R115" s="14">
        <v>132.71</v>
      </c>
      <c r="S115" s="15">
        <v>136.31870000000001</v>
      </c>
      <c r="T115" s="16">
        <f t="shared" si="15"/>
        <v>3.6</v>
      </c>
      <c r="U115" s="16">
        <f t="shared" si="15"/>
        <v>132</v>
      </c>
      <c r="V115" s="17">
        <f t="shared" si="9"/>
        <v>140</v>
      </c>
      <c r="W115" s="18" t="str">
        <f t="shared" si="10"/>
        <v>○</v>
      </c>
    </row>
    <row r="116" spans="1:23" x14ac:dyDescent="0.45">
      <c r="A116" s="19">
        <f t="shared" si="11"/>
        <v>110</v>
      </c>
      <c r="B116" s="43"/>
      <c r="C116" s="44" t="s">
        <v>31</v>
      </c>
      <c r="D116" s="21" t="s">
        <v>234</v>
      </c>
      <c r="E116" s="48" t="s">
        <v>258</v>
      </c>
      <c r="F116" s="49"/>
      <c r="G116" s="7" t="s">
        <v>33</v>
      </c>
      <c r="H116" s="8" t="s">
        <v>236</v>
      </c>
      <c r="I116" s="22" t="s">
        <v>261</v>
      </c>
      <c r="J116" s="48" t="s">
        <v>238</v>
      </c>
      <c r="K116" s="48" t="s">
        <v>262</v>
      </c>
      <c r="L116" s="50" t="s">
        <v>36</v>
      </c>
      <c r="M116" s="46" t="s">
        <v>31</v>
      </c>
      <c r="N116" s="10" t="s">
        <v>106</v>
      </c>
      <c r="O116" s="11">
        <v>44116</v>
      </c>
      <c r="P116" s="12">
        <v>44119</v>
      </c>
      <c r="Q116" s="13" t="s">
        <v>263</v>
      </c>
      <c r="R116" s="14">
        <v>43.847000000000001</v>
      </c>
      <c r="S116" s="15">
        <v>43.847000000000001</v>
      </c>
      <c r="T116" s="16" t="str">
        <f>IF(Q116="","",IF(NOT(ISERROR(Q116*1)),ROUNDDOWN(Q116*1,2-INT(LOG(ABS(Q116*1)))),IFERROR("&lt;"&amp;ROUNDDOWN(IF(SUBSTITUTE(Q116,"&lt;","")*1&lt;=50,SUBSTITUTE(Q116,"&lt;","")*1,""),2-INT(LOG(ABS(SUBSTITUTE(Q116,"&lt;","")*1)))),IF(Q116="-",Q116,"入力形式が間違っています"))))</f>
        <v>&lt;3.15</v>
      </c>
      <c r="U116" s="16">
        <f t="shared" si="15"/>
        <v>43.8</v>
      </c>
      <c r="V116" s="17">
        <f t="shared" si="9"/>
        <v>44</v>
      </c>
      <c r="W116" s="18" t="str">
        <f t="shared" si="10"/>
        <v/>
      </c>
    </row>
    <row r="117" spans="1:23" x14ac:dyDescent="0.45">
      <c r="A117" s="19">
        <f t="shared" si="11"/>
        <v>111</v>
      </c>
      <c r="B117" s="43"/>
      <c r="C117" s="44" t="s">
        <v>31</v>
      </c>
      <c r="D117" s="21" t="s">
        <v>95</v>
      </c>
      <c r="E117" s="48" t="s">
        <v>264</v>
      </c>
      <c r="F117" s="49"/>
      <c r="G117" s="7" t="s">
        <v>33</v>
      </c>
      <c r="H117" s="8" t="s">
        <v>236</v>
      </c>
      <c r="I117" s="22" t="s">
        <v>265</v>
      </c>
      <c r="J117" s="48" t="s">
        <v>98</v>
      </c>
      <c r="K117" s="43"/>
      <c r="L117" s="50" t="s">
        <v>36</v>
      </c>
      <c r="M117" s="46" t="s">
        <v>31</v>
      </c>
      <c r="N117" s="10" t="s">
        <v>257</v>
      </c>
      <c r="O117" s="11">
        <v>44116</v>
      </c>
      <c r="P117" s="12">
        <v>44119</v>
      </c>
      <c r="Q117" s="13" t="s">
        <v>38</v>
      </c>
      <c r="R117" s="14" t="s">
        <v>38</v>
      </c>
      <c r="S117" s="15" t="s">
        <v>39</v>
      </c>
      <c r="T117" s="16" t="str">
        <f t="shared" ref="T117:U132" si="16"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-</v>
      </c>
      <c r="U117" s="16" t="str">
        <f t="shared" si="15"/>
        <v>-</v>
      </c>
      <c r="V117" s="17" t="str">
        <f t="shared" si="9"/>
        <v>&lt;25</v>
      </c>
      <c r="W117" s="18" t="str">
        <f t="shared" si="10"/>
        <v/>
      </c>
    </row>
    <row r="118" spans="1:23" x14ac:dyDescent="0.45">
      <c r="A118" s="19">
        <f t="shared" si="11"/>
        <v>112</v>
      </c>
      <c r="B118" s="43"/>
      <c r="C118" s="44" t="s">
        <v>31</v>
      </c>
      <c r="D118" s="21" t="s">
        <v>95</v>
      </c>
      <c r="E118" s="48" t="s">
        <v>264</v>
      </c>
      <c r="F118" s="49"/>
      <c r="G118" s="7" t="s">
        <v>33</v>
      </c>
      <c r="H118" s="8" t="s">
        <v>236</v>
      </c>
      <c r="I118" s="22" t="s">
        <v>255</v>
      </c>
      <c r="J118" s="48" t="s">
        <v>98</v>
      </c>
      <c r="K118" s="48"/>
      <c r="L118" s="50" t="s">
        <v>36</v>
      </c>
      <c r="M118" s="46" t="s">
        <v>31</v>
      </c>
      <c r="N118" s="10" t="s">
        <v>257</v>
      </c>
      <c r="O118" s="11">
        <v>44116</v>
      </c>
      <c r="P118" s="12">
        <v>44119</v>
      </c>
      <c r="Q118" s="13" t="s">
        <v>38</v>
      </c>
      <c r="R118" s="14" t="s">
        <v>38</v>
      </c>
      <c r="S118" s="15" t="s">
        <v>39</v>
      </c>
      <c r="T118" s="16" t="str">
        <f t="shared" si="16"/>
        <v>-</v>
      </c>
      <c r="U118" s="16" t="str">
        <f t="shared" si="15"/>
        <v>-</v>
      </c>
      <c r="V118" s="17" t="str">
        <f t="shared" si="9"/>
        <v>&lt;25</v>
      </c>
      <c r="W118" s="18" t="str">
        <f t="shared" si="10"/>
        <v/>
      </c>
    </row>
    <row r="119" spans="1:23" x14ac:dyDescent="0.45">
      <c r="A119" s="19">
        <f t="shared" si="11"/>
        <v>113</v>
      </c>
      <c r="B119" s="43"/>
      <c r="C119" s="44" t="s">
        <v>31</v>
      </c>
      <c r="D119" s="21" t="s">
        <v>95</v>
      </c>
      <c r="E119" s="48" t="s">
        <v>264</v>
      </c>
      <c r="F119" s="49"/>
      <c r="G119" s="7" t="s">
        <v>33</v>
      </c>
      <c r="H119" s="8" t="s">
        <v>236</v>
      </c>
      <c r="I119" s="22" t="s">
        <v>255</v>
      </c>
      <c r="J119" s="48" t="s">
        <v>238</v>
      </c>
      <c r="K119" s="48"/>
      <c r="L119" s="50" t="s">
        <v>36</v>
      </c>
      <c r="M119" s="46" t="s">
        <v>31</v>
      </c>
      <c r="N119" s="10" t="s">
        <v>257</v>
      </c>
      <c r="O119" s="11">
        <v>44116</v>
      </c>
      <c r="P119" s="12">
        <v>44119</v>
      </c>
      <c r="Q119" s="13" t="s">
        <v>38</v>
      </c>
      <c r="R119" s="14" t="s">
        <v>38</v>
      </c>
      <c r="S119" s="15" t="s">
        <v>39</v>
      </c>
      <c r="T119" s="16" t="str">
        <f t="shared" si="16"/>
        <v>-</v>
      </c>
      <c r="U119" s="16" t="str">
        <f t="shared" si="15"/>
        <v>-</v>
      </c>
      <c r="V119" s="17" t="str">
        <f t="shared" si="9"/>
        <v>&lt;25</v>
      </c>
      <c r="W119" s="18" t="str">
        <f t="shared" si="10"/>
        <v/>
      </c>
    </row>
    <row r="120" spans="1:23" x14ac:dyDescent="0.45">
      <c r="A120" s="19">
        <f t="shared" si="11"/>
        <v>114</v>
      </c>
      <c r="B120" s="43"/>
      <c r="C120" s="44" t="s">
        <v>31</v>
      </c>
      <c r="D120" s="21" t="s">
        <v>95</v>
      </c>
      <c r="E120" s="48" t="s">
        <v>266</v>
      </c>
      <c r="F120" s="49"/>
      <c r="G120" s="7" t="s">
        <v>33</v>
      </c>
      <c r="H120" s="8" t="s">
        <v>236</v>
      </c>
      <c r="I120" s="22" t="s">
        <v>121</v>
      </c>
      <c r="J120" s="48" t="s">
        <v>98</v>
      </c>
      <c r="K120" s="48"/>
      <c r="L120" s="50" t="s">
        <v>36</v>
      </c>
      <c r="M120" s="46" t="s">
        <v>31</v>
      </c>
      <c r="N120" s="10" t="s">
        <v>257</v>
      </c>
      <c r="O120" s="11">
        <v>44116</v>
      </c>
      <c r="P120" s="12">
        <v>44119</v>
      </c>
      <c r="Q120" s="13" t="s">
        <v>38</v>
      </c>
      <c r="R120" s="14" t="s">
        <v>38</v>
      </c>
      <c r="S120" s="15" t="s">
        <v>39</v>
      </c>
      <c r="T120" s="16" t="str">
        <f t="shared" si="16"/>
        <v>-</v>
      </c>
      <c r="U120" s="16" t="str">
        <f t="shared" si="15"/>
        <v>-</v>
      </c>
      <c r="V120" s="17" t="str">
        <f t="shared" si="9"/>
        <v>&lt;25</v>
      </c>
      <c r="W120" s="18" t="str">
        <f t="shared" si="10"/>
        <v/>
      </c>
    </row>
    <row r="121" spans="1:23" x14ac:dyDescent="0.45">
      <c r="A121" s="19">
        <f t="shared" si="11"/>
        <v>115</v>
      </c>
      <c r="B121" s="43"/>
      <c r="C121" s="44" t="s">
        <v>31</v>
      </c>
      <c r="D121" s="21" t="s">
        <v>95</v>
      </c>
      <c r="E121" s="48" t="s">
        <v>264</v>
      </c>
      <c r="F121" s="49"/>
      <c r="G121" s="7" t="s">
        <v>33</v>
      </c>
      <c r="H121" s="8" t="s">
        <v>236</v>
      </c>
      <c r="I121" s="22" t="s">
        <v>121</v>
      </c>
      <c r="J121" s="48" t="s">
        <v>238</v>
      </c>
      <c r="K121" s="48"/>
      <c r="L121" s="50" t="s">
        <v>36</v>
      </c>
      <c r="M121" s="46" t="s">
        <v>31</v>
      </c>
      <c r="N121" s="10" t="s">
        <v>257</v>
      </c>
      <c r="O121" s="11">
        <v>44116</v>
      </c>
      <c r="P121" s="12">
        <v>44119</v>
      </c>
      <c r="Q121" s="13" t="s">
        <v>38</v>
      </c>
      <c r="R121" s="14" t="s">
        <v>38</v>
      </c>
      <c r="S121" s="15" t="s">
        <v>39</v>
      </c>
      <c r="T121" s="16" t="str">
        <f t="shared" si="16"/>
        <v>-</v>
      </c>
      <c r="U121" s="16" t="str">
        <f t="shared" si="15"/>
        <v>-</v>
      </c>
      <c r="V121" s="17" t="str">
        <f t="shared" si="9"/>
        <v>&lt;25</v>
      </c>
      <c r="W121" s="18" t="str">
        <f t="shared" si="10"/>
        <v/>
      </c>
    </row>
    <row r="122" spans="1:23" x14ac:dyDescent="0.45">
      <c r="A122" s="19">
        <f t="shared" si="11"/>
        <v>116</v>
      </c>
      <c r="B122" s="43"/>
      <c r="C122" s="44" t="s">
        <v>31</v>
      </c>
      <c r="D122" s="21" t="s">
        <v>95</v>
      </c>
      <c r="E122" s="48" t="s">
        <v>267</v>
      </c>
      <c r="F122" s="49"/>
      <c r="G122" s="7" t="s">
        <v>33</v>
      </c>
      <c r="H122" s="8" t="s">
        <v>236</v>
      </c>
      <c r="I122" s="22" t="s">
        <v>121</v>
      </c>
      <c r="J122" s="43" t="s">
        <v>238</v>
      </c>
      <c r="K122" s="43"/>
      <c r="L122" s="50" t="s">
        <v>36</v>
      </c>
      <c r="M122" s="46" t="s">
        <v>31</v>
      </c>
      <c r="N122" s="10" t="s">
        <v>257</v>
      </c>
      <c r="O122" s="11">
        <v>44116</v>
      </c>
      <c r="P122" s="12">
        <v>44119</v>
      </c>
      <c r="Q122" s="13" t="s">
        <v>38</v>
      </c>
      <c r="R122" s="14" t="s">
        <v>38</v>
      </c>
      <c r="S122" s="15" t="s">
        <v>39</v>
      </c>
      <c r="T122" s="16" t="str">
        <f t="shared" si="16"/>
        <v>-</v>
      </c>
      <c r="U122" s="16" t="str">
        <f t="shared" si="16"/>
        <v>-</v>
      </c>
      <c r="V122" s="17" t="str">
        <f t="shared" si="9"/>
        <v>&lt;25</v>
      </c>
      <c r="W122" s="18" t="str">
        <f t="shared" si="10"/>
        <v/>
      </c>
    </row>
    <row r="123" spans="1:23" x14ac:dyDescent="0.45">
      <c r="A123" s="19">
        <f t="shared" si="11"/>
        <v>117</v>
      </c>
      <c r="B123" s="43"/>
      <c r="C123" s="44" t="s">
        <v>31</v>
      </c>
      <c r="D123" s="8" t="s">
        <v>95</v>
      </c>
      <c r="E123" s="43"/>
      <c r="F123" s="47"/>
      <c r="G123" s="7" t="s">
        <v>33</v>
      </c>
      <c r="H123" s="8" t="s">
        <v>236</v>
      </c>
      <c r="I123" s="22" t="s">
        <v>121</v>
      </c>
      <c r="J123" s="43" t="s">
        <v>238</v>
      </c>
      <c r="K123" s="43"/>
      <c r="L123" s="50" t="s">
        <v>36</v>
      </c>
      <c r="M123" s="46" t="s">
        <v>31</v>
      </c>
      <c r="N123" s="10" t="s">
        <v>257</v>
      </c>
      <c r="O123" s="11">
        <v>44116</v>
      </c>
      <c r="P123" s="12">
        <v>44119</v>
      </c>
      <c r="Q123" s="13" t="s">
        <v>38</v>
      </c>
      <c r="R123" s="14" t="s">
        <v>38</v>
      </c>
      <c r="S123" s="15" t="s">
        <v>39</v>
      </c>
      <c r="T123" s="16" t="str">
        <f t="shared" si="16"/>
        <v>-</v>
      </c>
      <c r="U123" s="16" t="str">
        <f t="shared" si="16"/>
        <v>-</v>
      </c>
      <c r="V123" s="17" t="str">
        <f t="shared" si="9"/>
        <v>&lt;25</v>
      </c>
      <c r="W123" s="23" t="str">
        <f t="shared" si="10"/>
        <v/>
      </c>
    </row>
    <row r="124" spans="1:23" x14ac:dyDescent="0.45">
      <c r="A124" s="19">
        <f t="shared" si="11"/>
        <v>118</v>
      </c>
      <c r="B124" s="43"/>
      <c r="C124" s="44" t="s">
        <v>31</v>
      </c>
      <c r="D124" s="8" t="s">
        <v>193</v>
      </c>
      <c r="E124" s="43" t="s">
        <v>268</v>
      </c>
      <c r="F124" s="47"/>
      <c r="G124" s="7" t="s">
        <v>33</v>
      </c>
      <c r="H124" s="8" t="s">
        <v>236</v>
      </c>
      <c r="I124" s="22" t="s">
        <v>121</v>
      </c>
      <c r="J124" s="43" t="s">
        <v>238</v>
      </c>
      <c r="K124" s="43"/>
      <c r="L124" s="50" t="s">
        <v>36</v>
      </c>
      <c r="M124" s="46" t="s">
        <v>31</v>
      </c>
      <c r="N124" s="10" t="s">
        <v>257</v>
      </c>
      <c r="O124" s="11">
        <v>44116</v>
      </c>
      <c r="P124" s="12">
        <v>44119</v>
      </c>
      <c r="Q124" s="13" t="s">
        <v>38</v>
      </c>
      <c r="R124" s="14" t="s">
        <v>38</v>
      </c>
      <c r="S124" s="15" t="s">
        <v>39</v>
      </c>
      <c r="T124" s="16" t="str">
        <f t="shared" si="16"/>
        <v>-</v>
      </c>
      <c r="U124" s="16" t="str">
        <f t="shared" si="16"/>
        <v>-</v>
      </c>
      <c r="V124" s="17" t="str">
        <f t="shared" si="9"/>
        <v>&lt;25</v>
      </c>
      <c r="W124" s="23"/>
    </row>
    <row r="125" spans="1:23" x14ac:dyDescent="0.45">
      <c r="A125" s="19">
        <f t="shared" si="11"/>
        <v>119</v>
      </c>
      <c r="B125" s="43"/>
      <c r="C125" s="44" t="s">
        <v>31</v>
      </c>
      <c r="D125" s="8" t="s">
        <v>95</v>
      </c>
      <c r="E125" s="43" t="s">
        <v>268</v>
      </c>
      <c r="F125" s="47"/>
      <c r="G125" s="7" t="s">
        <v>33</v>
      </c>
      <c r="H125" s="8" t="s">
        <v>236</v>
      </c>
      <c r="I125" s="22" t="s">
        <v>259</v>
      </c>
      <c r="J125" s="43" t="s">
        <v>238</v>
      </c>
      <c r="K125" s="43" t="s">
        <v>269</v>
      </c>
      <c r="L125" s="50" t="s">
        <v>36</v>
      </c>
      <c r="M125" s="46" t="s">
        <v>31</v>
      </c>
      <c r="N125" s="10" t="s">
        <v>257</v>
      </c>
      <c r="O125" s="11">
        <v>44116</v>
      </c>
      <c r="P125" s="12">
        <v>44119</v>
      </c>
      <c r="Q125" s="13" t="s">
        <v>38</v>
      </c>
      <c r="R125" s="14" t="s">
        <v>38</v>
      </c>
      <c r="S125" s="15" t="s">
        <v>39</v>
      </c>
      <c r="T125" s="16" t="str">
        <f t="shared" si="16"/>
        <v>-</v>
      </c>
      <c r="U125" s="16" t="str">
        <f t="shared" si="16"/>
        <v>-</v>
      </c>
      <c r="V125" s="17" t="str">
        <f t="shared" si="9"/>
        <v>&lt;25</v>
      </c>
      <c r="W125" s="23" t="str">
        <f t="shared" si="10"/>
        <v/>
      </c>
    </row>
    <row r="126" spans="1:23" x14ac:dyDescent="0.45">
      <c r="A126" s="19">
        <f t="shared" si="11"/>
        <v>120</v>
      </c>
      <c r="B126" s="43"/>
      <c r="C126" s="44" t="s">
        <v>31</v>
      </c>
      <c r="D126" s="8" t="s">
        <v>95</v>
      </c>
      <c r="E126" s="43" t="s">
        <v>267</v>
      </c>
      <c r="F126" s="47"/>
      <c r="G126" s="7" t="s">
        <v>33</v>
      </c>
      <c r="H126" s="8" t="s">
        <v>236</v>
      </c>
      <c r="I126" s="20" t="s">
        <v>259</v>
      </c>
      <c r="J126" s="43" t="s">
        <v>256</v>
      </c>
      <c r="K126" s="43" t="s">
        <v>269</v>
      </c>
      <c r="L126" s="50" t="s">
        <v>36</v>
      </c>
      <c r="M126" s="46" t="s">
        <v>31</v>
      </c>
      <c r="N126" s="10" t="s">
        <v>257</v>
      </c>
      <c r="O126" s="11">
        <v>44116</v>
      </c>
      <c r="P126" s="12">
        <v>44119</v>
      </c>
      <c r="Q126" s="13" t="s">
        <v>38</v>
      </c>
      <c r="R126" s="14" t="s">
        <v>38</v>
      </c>
      <c r="S126" s="15" t="s">
        <v>39</v>
      </c>
      <c r="T126" s="16" t="str">
        <f t="shared" si="16"/>
        <v>-</v>
      </c>
      <c r="U126" s="16" t="str">
        <f t="shared" si="16"/>
        <v>-</v>
      </c>
      <c r="V126" s="17" t="str">
        <f t="shared" si="9"/>
        <v>&lt;25</v>
      </c>
      <c r="W126" s="23" t="str">
        <f t="shared" si="10"/>
        <v/>
      </c>
    </row>
    <row r="127" spans="1:23" x14ac:dyDescent="0.45">
      <c r="A127" s="19">
        <f t="shared" si="11"/>
        <v>121</v>
      </c>
      <c r="B127" s="43"/>
      <c r="C127" s="44" t="s">
        <v>31</v>
      </c>
      <c r="D127" s="8" t="s">
        <v>95</v>
      </c>
      <c r="E127" s="43" t="s">
        <v>264</v>
      </c>
      <c r="F127" s="47"/>
      <c r="G127" s="7" t="s">
        <v>33</v>
      </c>
      <c r="H127" s="8" t="s">
        <v>236</v>
      </c>
      <c r="I127" s="20" t="s">
        <v>259</v>
      </c>
      <c r="J127" s="43" t="s">
        <v>256</v>
      </c>
      <c r="K127" s="43" t="s">
        <v>269</v>
      </c>
      <c r="L127" s="50" t="s">
        <v>36</v>
      </c>
      <c r="M127" s="46" t="s">
        <v>31</v>
      </c>
      <c r="N127" s="10" t="s">
        <v>257</v>
      </c>
      <c r="O127" s="11">
        <v>44116</v>
      </c>
      <c r="P127" s="12">
        <v>44119</v>
      </c>
      <c r="Q127" s="13" t="s">
        <v>38</v>
      </c>
      <c r="R127" s="14" t="s">
        <v>38</v>
      </c>
      <c r="S127" s="15" t="s">
        <v>39</v>
      </c>
      <c r="T127" s="16" t="str">
        <f t="shared" si="16"/>
        <v>-</v>
      </c>
      <c r="U127" s="16" t="str">
        <f t="shared" si="16"/>
        <v>-</v>
      </c>
      <c r="V127" s="17" t="str">
        <f t="shared" si="9"/>
        <v>&lt;25</v>
      </c>
      <c r="W127" s="23" t="str">
        <f t="shared" si="10"/>
        <v/>
      </c>
    </row>
    <row r="128" spans="1:23" x14ac:dyDescent="0.45">
      <c r="A128" s="19">
        <f t="shared" si="11"/>
        <v>122</v>
      </c>
      <c r="B128" s="43"/>
      <c r="C128" s="44" t="s">
        <v>31</v>
      </c>
      <c r="D128" s="8" t="s">
        <v>95</v>
      </c>
      <c r="E128" s="43" t="s">
        <v>264</v>
      </c>
      <c r="F128" s="47"/>
      <c r="G128" s="7" t="s">
        <v>33</v>
      </c>
      <c r="H128" s="8" t="s">
        <v>236</v>
      </c>
      <c r="I128" s="20" t="s">
        <v>259</v>
      </c>
      <c r="J128" s="43" t="s">
        <v>256</v>
      </c>
      <c r="K128" s="43" t="s">
        <v>269</v>
      </c>
      <c r="L128" s="50" t="s">
        <v>36</v>
      </c>
      <c r="M128" s="46" t="s">
        <v>31</v>
      </c>
      <c r="N128" s="10" t="s">
        <v>257</v>
      </c>
      <c r="O128" s="11">
        <v>44116</v>
      </c>
      <c r="P128" s="12">
        <v>44119</v>
      </c>
      <c r="Q128" s="13" t="s">
        <v>38</v>
      </c>
      <c r="R128" s="14" t="s">
        <v>38</v>
      </c>
      <c r="S128" s="15" t="s">
        <v>39</v>
      </c>
      <c r="T128" s="16" t="str">
        <f t="shared" si="16"/>
        <v>-</v>
      </c>
      <c r="U128" s="16" t="str">
        <f t="shared" si="16"/>
        <v>-</v>
      </c>
      <c r="V128" s="17" t="str">
        <f t="shared" si="9"/>
        <v>&lt;25</v>
      </c>
      <c r="W128" s="23" t="str">
        <f t="shared" si="10"/>
        <v/>
      </c>
    </row>
    <row r="129" spans="1:23" x14ac:dyDescent="0.45">
      <c r="A129" s="19">
        <f t="shared" si="11"/>
        <v>123</v>
      </c>
      <c r="B129" s="43"/>
      <c r="C129" s="44" t="s">
        <v>31</v>
      </c>
      <c r="D129" s="8" t="s">
        <v>95</v>
      </c>
      <c r="E129" s="43" t="s">
        <v>266</v>
      </c>
      <c r="F129" s="47"/>
      <c r="G129" s="7" t="s">
        <v>33</v>
      </c>
      <c r="H129" s="8" t="s">
        <v>236</v>
      </c>
      <c r="I129" s="20" t="s">
        <v>259</v>
      </c>
      <c r="J129" s="43" t="s">
        <v>104</v>
      </c>
      <c r="K129" s="43" t="s">
        <v>109</v>
      </c>
      <c r="L129" s="50" t="s">
        <v>36</v>
      </c>
      <c r="M129" s="46" t="s">
        <v>31</v>
      </c>
      <c r="N129" s="10" t="s">
        <v>257</v>
      </c>
      <c r="O129" s="11">
        <v>44116</v>
      </c>
      <c r="P129" s="12">
        <v>44119</v>
      </c>
      <c r="Q129" s="13" t="s">
        <v>38</v>
      </c>
      <c r="R129" s="14" t="s">
        <v>38</v>
      </c>
      <c r="S129" s="15" t="s">
        <v>39</v>
      </c>
      <c r="T129" s="16" t="str">
        <f t="shared" si="16"/>
        <v>-</v>
      </c>
      <c r="U129" s="16" t="str">
        <f t="shared" si="16"/>
        <v>-</v>
      </c>
      <c r="V129" s="17" t="str">
        <f t="shared" si="9"/>
        <v>&lt;25</v>
      </c>
      <c r="W129" s="23" t="str">
        <f t="shared" si="10"/>
        <v/>
      </c>
    </row>
    <row r="130" spans="1:23" x14ac:dyDescent="0.45">
      <c r="A130" s="19">
        <f t="shared" si="11"/>
        <v>124</v>
      </c>
      <c r="B130" s="43"/>
      <c r="C130" s="44" t="s">
        <v>31</v>
      </c>
      <c r="D130" s="8" t="s">
        <v>95</v>
      </c>
      <c r="E130" s="43" t="s">
        <v>270</v>
      </c>
      <c r="F130" s="47"/>
      <c r="G130" s="7" t="s">
        <v>33</v>
      </c>
      <c r="H130" s="8" t="s">
        <v>236</v>
      </c>
      <c r="I130" s="22" t="s">
        <v>271</v>
      </c>
      <c r="J130" s="43" t="s">
        <v>238</v>
      </c>
      <c r="K130" s="43" t="s">
        <v>272</v>
      </c>
      <c r="L130" s="50" t="s">
        <v>36</v>
      </c>
      <c r="M130" s="46" t="s">
        <v>31</v>
      </c>
      <c r="N130" s="10" t="s">
        <v>257</v>
      </c>
      <c r="O130" s="11">
        <v>44116</v>
      </c>
      <c r="P130" s="12">
        <v>44119</v>
      </c>
      <c r="Q130" s="13" t="s">
        <v>38</v>
      </c>
      <c r="R130" s="14" t="s">
        <v>38</v>
      </c>
      <c r="S130" s="15" t="s">
        <v>39</v>
      </c>
      <c r="T130" s="16" t="str">
        <f t="shared" si="16"/>
        <v>-</v>
      </c>
      <c r="U130" s="16" t="str">
        <f t="shared" si="16"/>
        <v>-</v>
      </c>
      <c r="V130" s="17" t="str">
        <f t="shared" si="9"/>
        <v>&lt;25</v>
      </c>
      <c r="W130" s="23" t="str">
        <f t="shared" si="10"/>
        <v/>
      </c>
    </row>
    <row r="131" spans="1:23" x14ac:dyDescent="0.45">
      <c r="A131" s="19">
        <f t="shared" si="11"/>
        <v>125</v>
      </c>
      <c r="B131" s="43"/>
      <c r="C131" s="44" t="s">
        <v>31</v>
      </c>
      <c r="D131" s="8" t="s">
        <v>234</v>
      </c>
      <c r="E131" s="43"/>
      <c r="F131" s="47"/>
      <c r="G131" s="7" t="s">
        <v>33</v>
      </c>
      <c r="H131" s="8" t="s">
        <v>236</v>
      </c>
      <c r="I131" s="22" t="s">
        <v>237</v>
      </c>
      <c r="J131" s="43" t="s">
        <v>238</v>
      </c>
      <c r="K131" s="43"/>
      <c r="L131" s="50" t="s">
        <v>102</v>
      </c>
      <c r="M131" s="46" t="s">
        <v>31</v>
      </c>
      <c r="N131" s="10" t="s">
        <v>106</v>
      </c>
      <c r="O131" s="11">
        <v>44116</v>
      </c>
      <c r="P131" s="12">
        <v>44118</v>
      </c>
      <c r="Q131" s="13">
        <v>6.1249000000000002</v>
      </c>
      <c r="R131" s="14">
        <v>129.24</v>
      </c>
      <c r="S131" s="15">
        <v>135.36490000000001</v>
      </c>
      <c r="T131" s="16">
        <f t="shared" si="16"/>
        <v>6.12</v>
      </c>
      <c r="U131" s="16">
        <f t="shared" si="16"/>
        <v>129</v>
      </c>
      <c r="V131" s="17">
        <f t="shared" si="9"/>
        <v>140</v>
      </c>
      <c r="W131" s="23" t="str">
        <f t="shared" si="10"/>
        <v>○</v>
      </c>
    </row>
    <row r="132" spans="1:23" x14ac:dyDescent="0.45">
      <c r="A132" s="19">
        <f t="shared" si="11"/>
        <v>126</v>
      </c>
      <c r="B132" s="43"/>
      <c r="C132" s="44" t="s">
        <v>31</v>
      </c>
      <c r="D132" s="8" t="s">
        <v>234</v>
      </c>
      <c r="E132" s="43" t="s">
        <v>273</v>
      </c>
      <c r="F132" s="47" t="s">
        <v>274</v>
      </c>
      <c r="G132" s="7" t="s">
        <v>33</v>
      </c>
      <c r="H132" s="8" t="s">
        <v>236</v>
      </c>
      <c r="I132" s="22" t="s">
        <v>275</v>
      </c>
      <c r="J132" s="43" t="s">
        <v>256</v>
      </c>
      <c r="K132" s="43"/>
      <c r="L132" s="50" t="s">
        <v>36</v>
      </c>
      <c r="M132" s="46" t="s">
        <v>31</v>
      </c>
      <c r="N132" s="10" t="s">
        <v>106</v>
      </c>
      <c r="O132" s="11">
        <v>44117</v>
      </c>
      <c r="P132" s="12">
        <v>44119</v>
      </c>
      <c r="Q132" s="13">
        <v>15.009</v>
      </c>
      <c r="R132" s="14">
        <v>360.01</v>
      </c>
      <c r="S132" s="15">
        <v>375.01900000000001</v>
      </c>
      <c r="T132" s="16">
        <f t="shared" si="16"/>
        <v>15</v>
      </c>
      <c r="U132" s="16">
        <f t="shared" si="16"/>
        <v>360</v>
      </c>
      <c r="V132" s="17">
        <f t="shared" si="9"/>
        <v>380</v>
      </c>
      <c r="W132" s="23" t="str">
        <f t="shared" si="10"/>
        <v>○</v>
      </c>
    </row>
    <row r="133" spans="1:23" x14ac:dyDescent="0.45">
      <c r="A133" s="19">
        <f t="shared" si="11"/>
        <v>127</v>
      </c>
      <c r="B133" s="43"/>
      <c r="C133" s="44" t="s">
        <v>31</v>
      </c>
      <c r="D133" s="8" t="s">
        <v>234</v>
      </c>
      <c r="E133" s="43"/>
      <c r="F133" s="47"/>
      <c r="G133" s="7" t="s">
        <v>33</v>
      </c>
      <c r="H133" s="8" t="s">
        <v>236</v>
      </c>
      <c r="I133" s="20" t="s">
        <v>237</v>
      </c>
      <c r="J133" s="43" t="s">
        <v>238</v>
      </c>
      <c r="K133" s="43"/>
      <c r="L133" s="50" t="s">
        <v>102</v>
      </c>
      <c r="M133" s="46" t="s">
        <v>31</v>
      </c>
      <c r="N133" s="10" t="s">
        <v>106</v>
      </c>
      <c r="O133" s="11">
        <v>44117</v>
      </c>
      <c r="P133" s="12">
        <v>44119</v>
      </c>
      <c r="Q133" s="13" t="s">
        <v>276</v>
      </c>
      <c r="R133" s="14">
        <v>25.062000000000001</v>
      </c>
      <c r="S133" s="15">
        <v>25.062000000000001</v>
      </c>
      <c r="T133" s="16" t="str">
        <f t="shared" ref="T133:U136" si="17"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&lt;3.44</v>
      </c>
      <c r="U133" s="16">
        <f t="shared" si="17"/>
        <v>25</v>
      </c>
      <c r="V133" s="17">
        <f t="shared" si="9"/>
        <v>25</v>
      </c>
      <c r="W133" s="23" t="str">
        <f t="shared" si="10"/>
        <v/>
      </c>
    </row>
    <row r="134" spans="1:23" x14ac:dyDescent="0.45">
      <c r="A134" s="19">
        <f t="shared" si="11"/>
        <v>128</v>
      </c>
      <c r="B134" s="43"/>
      <c r="C134" s="44" t="s">
        <v>31</v>
      </c>
      <c r="D134" s="8" t="s">
        <v>234</v>
      </c>
      <c r="E134" s="43" t="s">
        <v>273</v>
      </c>
      <c r="F134" s="47"/>
      <c r="G134" s="7" t="s">
        <v>33</v>
      </c>
      <c r="H134" s="8" t="s">
        <v>236</v>
      </c>
      <c r="I134" s="22" t="s">
        <v>237</v>
      </c>
      <c r="J134" s="43" t="s">
        <v>256</v>
      </c>
      <c r="K134" s="43"/>
      <c r="L134" s="50" t="s">
        <v>36</v>
      </c>
      <c r="M134" s="46" t="s">
        <v>31</v>
      </c>
      <c r="N134" s="10" t="s">
        <v>106</v>
      </c>
      <c r="O134" s="11">
        <v>44117</v>
      </c>
      <c r="P134" s="12">
        <v>44119</v>
      </c>
      <c r="Q134" s="13">
        <v>3.9727000000000001</v>
      </c>
      <c r="R134" s="14">
        <v>131.44999999999999</v>
      </c>
      <c r="S134" s="15">
        <v>135.42269999999999</v>
      </c>
      <c r="T134" s="16">
        <f t="shared" si="17"/>
        <v>3.97</v>
      </c>
      <c r="U134" s="16">
        <f t="shared" si="17"/>
        <v>131</v>
      </c>
      <c r="V134" s="17">
        <f t="shared" si="9"/>
        <v>130</v>
      </c>
      <c r="W134" s="23" t="str">
        <f t="shared" si="10"/>
        <v>○</v>
      </c>
    </row>
    <row r="135" spans="1:23" x14ac:dyDescent="0.45">
      <c r="A135" s="19">
        <f t="shared" si="11"/>
        <v>129</v>
      </c>
      <c r="B135" s="43"/>
      <c r="C135" s="44" t="s">
        <v>31</v>
      </c>
      <c r="D135" s="8" t="s">
        <v>234</v>
      </c>
      <c r="E135" s="43" t="s">
        <v>273</v>
      </c>
      <c r="F135" s="47" t="s">
        <v>274</v>
      </c>
      <c r="G135" s="7" t="s">
        <v>33</v>
      </c>
      <c r="H135" s="8" t="s">
        <v>236</v>
      </c>
      <c r="I135" s="22" t="s">
        <v>237</v>
      </c>
      <c r="J135" s="43" t="s">
        <v>256</v>
      </c>
      <c r="K135" s="43"/>
      <c r="L135" s="50" t="s">
        <v>36</v>
      </c>
      <c r="M135" s="46" t="s">
        <v>31</v>
      </c>
      <c r="N135" s="10" t="s">
        <v>106</v>
      </c>
      <c r="O135" s="11">
        <v>44117</v>
      </c>
      <c r="P135" s="12">
        <v>44119</v>
      </c>
      <c r="Q135" s="13">
        <v>5.0319000000000003</v>
      </c>
      <c r="R135" s="14">
        <v>95.106999999999999</v>
      </c>
      <c r="S135" s="15">
        <v>100.13890000000001</v>
      </c>
      <c r="T135" s="16">
        <f t="shared" si="17"/>
        <v>5.03</v>
      </c>
      <c r="U135" s="16">
        <f t="shared" si="17"/>
        <v>95.1</v>
      </c>
      <c r="V135" s="17">
        <f t="shared" ref="V135:V136" si="1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100</v>
      </c>
      <c r="W135" s="23" t="str">
        <f t="shared" ref="W135:W136" si="19">IF(ISERROR(V135*1),"",IF(AND(H135="飲料水",V135&gt;=11),"○",IF(AND(H135="牛乳・乳児用食品",V135&gt;=51),"○",IF(AND(H135&lt;&gt;"",V135&gt;=110),"○",""))))</f>
        <v/>
      </c>
    </row>
    <row r="136" spans="1:23" x14ac:dyDescent="0.45">
      <c r="A136" s="19">
        <f t="shared" si="11"/>
        <v>130</v>
      </c>
      <c r="B136" s="43"/>
      <c r="C136" s="44" t="s">
        <v>31</v>
      </c>
      <c r="D136" s="8" t="s">
        <v>234</v>
      </c>
      <c r="E136" s="43" t="s">
        <v>277</v>
      </c>
      <c r="F136" s="47" t="s">
        <v>278</v>
      </c>
      <c r="G136" s="7" t="s">
        <v>33</v>
      </c>
      <c r="H136" s="8" t="s">
        <v>236</v>
      </c>
      <c r="I136" s="20" t="s">
        <v>237</v>
      </c>
      <c r="J136" s="43" t="s">
        <v>256</v>
      </c>
      <c r="K136" s="43"/>
      <c r="L136" s="50" t="s">
        <v>36</v>
      </c>
      <c r="M136" s="46" t="s">
        <v>31</v>
      </c>
      <c r="N136" s="10" t="s">
        <v>106</v>
      </c>
      <c r="O136" s="11">
        <v>44117</v>
      </c>
      <c r="P136" s="12">
        <v>44119</v>
      </c>
      <c r="Q136" s="24">
        <v>5.2140000000000004</v>
      </c>
      <c r="R136" s="25">
        <v>128.13999999999999</v>
      </c>
      <c r="S136" s="26">
        <v>133.35400000000001</v>
      </c>
      <c r="T136" s="16">
        <f t="shared" si="17"/>
        <v>5.21</v>
      </c>
      <c r="U136" s="16">
        <f t="shared" si="17"/>
        <v>128</v>
      </c>
      <c r="V136" s="17">
        <f t="shared" si="18"/>
        <v>130</v>
      </c>
      <c r="W136" s="23" t="str">
        <f t="shared" si="19"/>
        <v>○</v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9 V22:V27">
    <cfRule type="expression" dxfId="8" priority="12">
      <formula>$W7="○"</formula>
    </cfRule>
  </conditionalFormatting>
  <conditionalFormatting sqref="V20:V21">
    <cfRule type="expression" dxfId="7" priority="11">
      <formula>$W20="○"</formula>
    </cfRule>
  </conditionalFormatting>
  <conditionalFormatting sqref="V28:V40 V43:V65">
    <cfRule type="expression" dxfId="6" priority="10">
      <formula>$W28="○"</formula>
    </cfRule>
  </conditionalFormatting>
  <conditionalFormatting sqref="V41:V42">
    <cfRule type="expression" dxfId="5" priority="9">
      <formula>$W41="○"</formula>
    </cfRule>
  </conditionalFormatting>
  <conditionalFormatting sqref="V66:V78 V81:V103">
    <cfRule type="expression" dxfId="4" priority="8">
      <formula>$W66="○"</formula>
    </cfRule>
  </conditionalFormatting>
  <conditionalFormatting sqref="V79:V80">
    <cfRule type="expression" dxfId="3" priority="7">
      <formula>$W79="○"</formula>
    </cfRule>
  </conditionalFormatting>
  <conditionalFormatting sqref="V104:V116 V118:V123 V125:V136">
    <cfRule type="expression" dxfId="2" priority="3">
      <formula>$W104="○"</formula>
    </cfRule>
  </conditionalFormatting>
  <conditionalFormatting sqref="V116:V118">
    <cfRule type="expression" dxfId="1" priority="2">
      <formula>$W116="○"</formula>
    </cfRule>
  </conditionalFormatting>
  <conditionalFormatting sqref="V124">
    <cfRule type="expression" dxfId="0" priority="1">
      <formula>$W124="○"</formula>
    </cfRule>
  </conditionalFormatting>
  <dataValidations count="6">
    <dataValidation type="list" allowBlank="1" showInputMessage="1" showErrorMessage="1" sqref="D7:D136">
      <formula1>産地</formula1>
    </dataValidation>
    <dataValidation type="list" allowBlank="1" showInputMessage="1" showErrorMessage="1" sqref="G7:G136">
      <formula1>流通品_非流通品</formula1>
    </dataValidation>
    <dataValidation type="list" allowBlank="1" showInputMessage="1" showErrorMessage="1" sqref="H7:H136">
      <formula1>食品カテゴリ</formula1>
    </dataValidation>
    <dataValidation type="list" allowBlank="1" showInputMessage="1" showErrorMessage="1" sqref="J8:J13 J16:J27 J29:J34 J37:J65 J67:J72 J75:J103 J105:J109 J112:J136">
      <formula1>野生_栽培</formula1>
    </dataValidation>
    <dataValidation type="date" allowBlank="1" showInputMessage="1" showErrorMessage="1" sqref="O7:P136">
      <formula1>23743</formula1>
      <formula2>61453</formula2>
    </dataValidation>
    <dataValidation type="list" allowBlank="1" showInputMessage="1" showErrorMessage="1" sqref="W7:W136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'\\10.25.75.248\kyoyu\化学物質係\●東北地方太平洋沖地震福島原発\■プレス\R2年度\R2.10月分\プレスR2.10.(第1206報)\(3)国衛研\[検査結果報告【2020.10.02】国衛研.xlsx]マスタ（削除不可）'!#REF!</xm:f>
          </x14:formula1>
          <xm:sqref>N66:N103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'\\10.25.75.248\kyoyu\化学物質係\●東北地方太平洋沖地震福島原発\■プレス\R2年度\R2.10月分\プレスR2.10.(第1206報)\(3)国衛研\[検査結果報告【2020.10.02】国衛研.xlsx]マスタ（削除不可）'!#REF!</xm:f>
          </x14:formula1>
          <xm:sqref>L66:L103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'\\10.25.75.248\kyoyu\化学物質係\●東北地方太平洋沖地震福島原発\■プレス\R2年度\R2.10月分\プレスR2.10.(第1206報)\(3)国衛研\[検査結果報告【2020.10.02】国衛研.xlsx]マスタ（削除不可）'!#REF!</xm:f>
          </x14:formula1>
          <xm:sqref>J66 J73:J74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'\\10.25.75.248\kyoyu\化学物質係\●東北地方太平洋沖地震福島原発\■プレス\R2年度\R2.10月分\プレスR2.10.(第1206報)\(3)国衛研\[検査結果報告【2020.10.01】国衛研.xlsx]マスタ（削除不可）'!#REF!</xm:f>
          </x14:formula1>
          <xm:sqref>N28:N65 L28:L65 J28 J35:J36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'\\10.25.75.248\kyoyu\化学物質係\●東北地方太平洋沖地震福島原発\■プレス\R2年度\R2.10月分\プレスR2.9.(第1206報)\(3)国衛研\[検査結果報告【2020.09.28】国衛研.xlsx]マスタ（削除不可）'!#REF!</xm:f>
          </x14:formula1>
          <xm:sqref>N4:N27 L7:L27 J7 J14:J15</xm:sqref>
        </x14:dataValidation>
        <x14:dataValidation type="list" allowBlank="1" showInputMessage="1" showErrorMessage="1">
          <x14:formula1>
            <xm:f>'[検査結果報告【2020.10.15】国衛研_修正.xlsx]マスタ（削除不可）'!#REF!</xm:f>
          </x14:formula1>
          <xm:sqref>J104 J110:J111</xm:sqref>
        </x14:dataValidation>
        <x14:dataValidation type="list" allowBlank="1" showInputMessage="1" showErrorMessage="1">
          <x14:formula1>
            <xm:f>'[検査結果報告【2020.10.15】国衛研_修正.xlsx]マスタ（削除不可）'!#REF!</xm:f>
          </x14:formula1>
          <xm:sqref>L104:L136</xm:sqref>
        </x14:dataValidation>
        <x14:dataValidation type="list" allowBlank="1" showInputMessage="1" showErrorMessage="1">
          <x14:formula1>
            <xm:f>'[検査結果報告【2020.10.15】国衛研_修正.xlsx]マスタ（削除不可）'!#REF!</xm:f>
          </x14:formula1>
          <xm:sqref>N104:N136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2020-10-19T07:29:01Z</dcterms:modified>
</cp:coreProperties>
</file>