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48" windowHeight="77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V21" i="1"/>
  <c r="W21" i="1" s="1"/>
  <c r="U20" i="1" l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W10" i="1" s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V7" i="1"/>
  <c r="W7" i="1" s="1"/>
  <c r="U7" i="1"/>
  <c r="T7" i="1"/>
</calcChain>
</file>

<file path=xl/sharedStrings.xml><?xml version="1.0" encoding="utf-8"?>
<sst xmlns="http://schemas.openxmlformats.org/spreadsheetml/2006/main" count="258" uniqueCount="95">
  <si>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</si>
  <si>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</si>
  <si>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</si>
  <si>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</si>
  <si>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</si>
  <si>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</si>
  <si>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</si>
  <si>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</si>
  <si>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</si>
  <si>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</si>
  <si>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</si>
  <si>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</si>
  <si>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</si>
  <si>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</si>
  <si>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</si>
  <si>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</si>
  <si>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</si>
  <si>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</si>
  <si>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</si>
  <si>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</si>
  <si>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</si>
  <si>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</si>
  <si>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</si>
  <si>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</si>
  <si>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</si>
  <si>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</si>
  <si>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</si>
  <si>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</si>
  <si>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</si>
  <si>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</si>
  <si>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</si>
  <si>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</si>
  <si>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</si>
  <si>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</si>
  <si>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</si>
  <si>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</si>
  <si>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</si>
  <si>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カット野菜</t>
    <rPh sb="3" eb="5">
      <t>ヤサイ</t>
    </rPh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</si>
  <si>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</si>
  <si>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</si>
  <si>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</si>
  <si>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&lt;5.93</t>
  </si>
  <si>
    <t>&lt;6.02</t>
  </si>
  <si>
    <t>&lt;12</t>
  </si>
  <si>
    <t>&lt;5.92</t>
  </si>
  <si>
    <t>&lt;6.91</t>
  </si>
  <si>
    <t>&lt;13</t>
  </si>
  <si>
    <t>&lt;5.52</t>
  </si>
  <si>
    <t>&lt;6.40</t>
  </si>
  <si>
    <t>卵加工品</t>
    <rPh sb="0" eb="1">
      <t>タマゴ</t>
    </rPh>
    <rPh sb="1" eb="4">
      <t>カコウヒン</t>
    </rPh>
    <phoneticPr fontId="1"/>
  </si>
  <si>
    <t>温泉卵</t>
    <rPh sb="0" eb="2">
      <t>オンセン</t>
    </rPh>
    <rPh sb="2" eb="3">
      <t>タマゴ</t>
    </rPh>
    <phoneticPr fontId="1"/>
  </si>
  <si>
    <t>&lt;5.99</t>
  </si>
  <si>
    <t>&lt;5.86</t>
  </si>
  <si>
    <t>&lt;6.25</t>
  </si>
  <si>
    <t>&lt;5.63</t>
  </si>
  <si>
    <t>そうざい</t>
    <phoneticPr fontId="1"/>
  </si>
  <si>
    <t>&lt;6.01</t>
  </si>
  <si>
    <t>&lt;3.76</t>
  </si>
  <si>
    <t>&lt;9.8</t>
  </si>
  <si>
    <t>&lt;7.32</t>
  </si>
  <si>
    <t>&lt;5.64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</si>
  <si>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</si>
  <si>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</si>
  <si>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</si>
  <si>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</si>
  <si>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</si>
  <si>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&lt;0.752</t>
  </si>
  <si>
    <t>&lt;0.922</t>
  </si>
  <si>
    <t>&lt;1.7</t>
  </si>
  <si>
    <t>乾めん</t>
    <phoneticPr fontId="1"/>
  </si>
  <si>
    <t>&lt;7.42</t>
  </si>
  <si>
    <t>&lt;6.36</t>
  </si>
  <si>
    <t>&lt;14</t>
  </si>
  <si>
    <t>&lt;7.91</t>
  </si>
  <si>
    <t>ゆでめん</t>
    <phoneticPr fontId="1"/>
  </si>
  <si>
    <t>&lt;5.21</t>
  </si>
  <si>
    <t>&lt;5.45</t>
  </si>
  <si>
    <t>&lt;11</t>
  </si>
  <si>
    <t>農産物</t>
    <rPh sb="0" eb="3">
      <t>ノウサンブツ</t>
    </rPh>
    <phoneticPr fontId="3"/>
  </si>
  <si>
    <t>イチジク</t>
    <phoneticPr fontId="1"/>
  </si>
  <si>
    <t>&lt;5.36</t>
  </si>
  <si>
    <t>&lt;4.86</t>
  </si>
  <si>
    <t>&lt;10</t>
  </si>
  <si>
    <t>菓子</t>
    <rPh sb="0" eb="2">
      <t>カシ</t>
    </rPh>
    <phoneticPr fontId="1"/>
  </si>
  <si>
    <t>&lt;6.11</t>
  </si>
  <si>
    <t>&lt;4.89</t>
  </si>
  <si>
    <t>甘酒</t>
    <rPh sb="0" eb="2">
      <t>アマザケ</t>
    </rPh>
    <phoneticPr fontId="1"/>
  </si>
  <si>
    <t>群馬県</t>
    <rPh sb="0" eb="3">
      <t>グンマケン</t>
    </rPh>
    <phoneticPr fontId="3"/>
  </si>
  <si>
    <t xml:space="preserve">― </t>
    <phoneticPr fontId="1"/>
  </si>
  <si>
    <t>―</t>
    <phoneticPr fontId="1"/>
  </si>
  <si>
    <t>ウラベニホテイシメジ</t>
    <phoneticPr fontId="1"/>
  </si>
  <si>
    <t>野生</t>
    <rPh sb="0" eb="2">
      <t>ヤセイ</t>
    </rPh>
    <phoneticPr fontId="3"/>
  </si>
  <si>
    <t>不明</t>
    <rPh sb="0" eb="2">
      <t>フメイ</t>
    </rPh>
    <phoneticPr fontId="1"/>
  </si>
  <si>
    <t>&lt;0.932</t>
  </si>
  <si>
    <t>&lt;0.783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</si>
</sst>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2" fillId="2" borderId="49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left" vertical="center"/>
    </xf>
    <xf numFmtId="0" fontId="0" fillId="0" borderId="53" xfId="0" applyBorder="1" applyAlignment="1"/>
    <xf numFmtId="0" fontId="2" fillId="2" borderId="4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2)&#31119;&#23798;&#30476;/&#12304;&#31119;&#23798;&#24066;&#12305;9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6" max="6" width="30" bestFit="1" customWidth="1"/>
    <col min="7" max="7" width="24.09765625" style="33" bestFit="1" customWidth="1"/>
    <col min="9" max="9" width="20.09765625" style="33" bestFit="1" customWidth="1"/>
    <col min="10" max="10" width="36.8984375" style="33" bestFit="1" customWidth="1"/>
    <col min="11" max="11" width="21.69921875" style="33" customWidth="1"/>
    <col min="12" max="12" width="26.09765625" style="40" bestFit="1" customWidth="1"/>
    <col min="13" max="13" width="11.69921875" style="33" bestFit="1" customWidth="1"/>
  </cols>
  <sheetData>
    <row r="1" spans="1:23" x14ac:dyDescent="0.45">
      <c r="A1" t="s">
        <v>0</v>
      </c>
    </row>
    <row r="2" spans="1:23" ht="18.600000000000001" thickBot="1" x14ac:dyDescent="0.5">
      <c r="A2" s="32"/>
      <c r="B2" s="32"/>
      <c r="C2" s="32"/>
    </row>
    <row r="3" spans="1:23" x14ac:dyDescent="0.45">
      <c r="A3" s="90" t="s">
        <v>1</v>
      </c>
      <c r="B3" s="90" t="s">
        <v>2</v>
      </c>
      <c r="C3" s="59" t="s">
        <v>3</v>
      </c>
      <c r="D3" s="75" t="s">
        <v>4</v>
      </c>
      <c r="E3" s="73"/>
      <c r="F3" s="74"/>
      <c r="G3" s="92" t="s">
        <v>5</v>
      </c>
      <c r="H3" s="95" t="s">
        <v>6</v>
      </c>
      <c r="I3" s="72" t="s">
        <v>7</v>
      </c>
      <c r="J3" s="73"/>
      <c r="K3" s="73"/>
      <c r="L3" s="74"/>
      <c r="M3" s="75" t="s">
        <v>8</v>
      </c>
      <c r="N3" s="74"/>
      <c r="O3" s="76" t="s">
        <v>9</v>
      </c>
      <c r="P3" s="77"/>
      <c r="Q3" s="75" t="s">
        <v>10</v>
      </c>
      <c r="R3" s="73"/>
      <c r="S3" s="73"/>
      <c r="T3" s="73"/>
      <c r="U3" s="73"/>
      <c r="V3" s="73"/>
      <c r="W3" s="74"/>
    </row>
    <row r="4" spans="1:23" x14ac:dyDescent="0.45">
      <c r="A4" s="90"/>
      <c r="B4" s="90"/>
      <c r="C4" s="59"/>
      <c r="D4" s="78" t="s">
        <v>11</v>
      </c>
      <c r="E4" s="81" t="s">
        <v>12</v>
      </c>
      <c r="F4" s="84" t="s">
        <v>13</v>
      </c>
      <c r="G4" s="93"/>
      <c r="H4" s="96"/>
      <c r="I4" s="87" t="s">
        <v>14</v>
      </c>
      <c r="J4" s="38"/>
      <c r="K4" s="39"/>
      <c r="L4" s="84" t="s">
        <v>15</v>
      </c>
      <c r="M4" s="87" t="s">
        <v>16</v>
      </c>
      <c r="N4" s="58" t="s">
        <v>17</v>
      </c>
      <c r="O4" s="61" t="s">
        <v>18</v>
      </c>
      <c r="P4" s="64" t="s">
        <v>19</v>
      </c>
      <c r="Q4" s="67" t="s">
        <v>20</v>
      </c>
      <c r="R4" s="68"/>
      <c r="S4" s="68"/>
      <c r="T4" s="69" t="s">
        <v>21</v>
      </c>
      <c r="U4" s="47" t="s">
        <v>22</v>
      </c>
      <c r="V4" s="47" t="s">
        <v>23</v>
      </c>
      <c r="W4" s="50" t="s">
        <v>24</v>
      </c>
    </row>
    <row r="5" spans="1:23" ht="109.95" customHeight="1" x14ac:dyDescent="0.45">
      <c r="A5" s="90"/>
      <c r="B5" s="90"/>
      <c r="C5" s="59"/>
      <c r="D5" s="79"/>
      <c r="E5" s="82"/>
      <c r="F5" s="85"/>
      <c r="G5" s="93"/>
      <c r="H5" s="96"/>
      <c r="I5" s="88"/>
      <c r="J5" s="53" t="s">
        <v>25</v>
      </c>
      <c r="K5" s="53" t="s">
        <v>26</v>
      </c>
      <c r="L5" s="85"/>
      <c r="M5" s="88"/>
      <c r="N5" s="59"/>
      <c r="O5" s="62"/>
      <c r="P5" s="65"/>
      <c r="Q5" s="55" t="s">
        <v>27</v>
      </c>
      <c r="R5" s="56"/>
      <c r="S5" s="57"/>
      <c r="T5" s="70"/>
      <c r="U5" s="48"/>
      <c r="V5" s="48"/>
      <c r="W5" s="51"/>
    </row>
    <row r="6" spans="1:23" ht="18.600000000000001" thickBot="1" x14ac:dyDescent="0.5">
      <c r="A6" s="91"/>
      <c r="B6" s="91"/>
      <c r="C6" s="60"/>
      <c r="D6" s="80"/>
      <c r="E6" s="83"/>
      <c r="F6" s="86"/>
      <c r="G6" s="94"/>
      <c r="H6" s="97"/>
      <c r="I6" s="89"/>
      <c r="J6" s="54"/>
      <c r="K6" s="54"/>
      <c r="L6" s="86"/>
      <c r="M6" s="89"/>
      <c r="N6" s="60"/>
      <c r="O6" s="63"/>
      <c r="P6" s="66"/>
      <c r="Q6" s="5" t="s">
        <v>28</v>
      </c>
      <c r="R6" s="6" t="s">
        <v>29</v>
      </c>
      <c r="S6" s="7" t="s">
        <v>30</v>
      </c>
      <c r="T6" s="71"/>
      <c r="U6" s="49"/>
      <c r="V6" s="49"/>
      <c r="W6" s="52"/>
    </row>
    <row r="7" spans="1:23" ht="18.600000000000001" thickTop="1" x14ac:dyDescent="0.45">
      <c r="A7" s="8">
        <v>1</v>
      </c>
      <c r="B7" s="9" t="s">
        <v>31</v>
      </c>
      <c r="C7" s="10" t="s">
        <v>31</v>
      </c>
      <c r="D7" s="11" t="s">
        <v>32</v>
      </c>
      <c r="E7" s="9" t="s">
        <v>33</v>
      </c>
      <c r="F7" s="12" t="s">
        <v>34</v>
      </c>
      <c r="G7" s="34" t="s">
        <v>35</v>
      </c>
      <c r="H7" s="11" t="s">
        <v>36</v>
      </c>
      <c r="I7" s="23" t="s">
        <v>37</v>
      </c>
      <c r="J7" s="23"/>
      <c r="K7" s="23" t="s">
        <v>33</v>
      </c>
      <c r="L7" s="41" t="s">
        <v>38</v>
      </c>
      <c r="M7" s="42" t="s">
        <v>39</v>
      </c>
      <c r="N7" s="13" t="s">
        <v>40</v>
      </c>
      <c r="O7" s="14">
        <v>44082</v>
      </c>
      <c r="P7" s="15">
        <v>44083</v>
      </c>
      <c r="Q7" s="16" t="s">
        <v>41</v>
      </c>
      <c r="R7" s="17" t="s">
        <v>42</v>
      </c>
      <c r="S7" s="18" t="s">
        <v>43</v>
      </c>
      <c r="T7" s="43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&lt;5.93</v>
      </c>
      <c r="U7" s="43" t="str">
        <f t="shared" si="0"/>
        <v>&lt;6.02</v>
      </c>
      <c r="V7" s="44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19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5">
      <c r="A8" s="9">
        <f>A7+1</f>
        <v>2</v>
      </c>
      <c r="B8" s="9" t="s">
        <v>31</v>
      </c>
      <c r="C8" s="10" t="s">
        <v>31</v>
      </c>
      <c r="D8" s="11" t="s">
        <v>32</v>
      </c>
      <c r="E8" s="9" t="s">
        <v>33</v>
      </c>
      <c r="F8" s="12" t="s">
        <v>34</v>
      </c>
      <c r="G8" s="34" t="s">
        <v>35</v>
      </c>
      <c r="H8" s="11" t="s">
        <v>36</v>
      </c>
      <c r="I8" s="23" t="s">
        <v>37</v>
      </c>
      <c r="J8" s="23"/>
      <c r="K8" s="23" t="s">
        <v>33</v>
      </c>
      <c r="L8" s="41" t="s">
        <v>38</v>
      </c>
      <c r="M8" s="42" t="s">
        <v>39</v>
      </c>
      <c r="N8" s="13" t="s">
        <v>40</v>
      </c>
      <c r="O8" s="14">
        <v>44082</v>
      </c>
      <c r="P8" s="15">
        <v>44083</v>
      </c>
      <c r="Q8" s="20" t="s">
        <v>44</v>
      </c>
      <c r="R8" s="21" t="s">
        <v>45</v>
      </c>
      <c r="S8" s="18" t="s">
        <v>46</v>
      </c>
      <c r="T8" s="43" t="str">
        <f t="shared" si="0"/>
        <v>&lt;5.92</v>
      </c>
      <c r="U8" s="43" t="str">
        <f t="shared" si="0"/>
        <v>&lt;6.91</v>
      </c>
      <c r="V8" s="44" t="str">
        <f t="shared" si="1"/>
        <v>&lt;13</v>
      </c>
      <c r="W8" s="19" t="str">
        <f t="shared" si="2"/>
        <v/>
      </c>
    </row>
    <row r="9" spans="1:23" x14ac:dyDescent="0.45">
      <c r="A9" s="9">
        <f t="shared" ref="A9:A21" si="3">A8+1</f>
        <v>3</v>
      </c>
      <c r="B9" s="9" t="s">
        <v>31</v>
      </c>
      <c r="C9" s="10" t="s">
        <v>31</v>
      </c>
      <c r="D9" s="11" t="s">
        <v>32</v>
      </c>
      <c r="E9" s="9" t="s">
        <v>33</v>
      </c>
      <c r="F9" s="12" t="s">
        <v>34</v>
      </c>
      <c r="G9" s="34" t="s">
        <v>35</v>
      </c>
      <c r="H9" s="11" t="s">
        <v>36</v>
      </c>
      <c r="I9" s="23" t="s">
        <v>37</v>
      </c>
      <c r="J9" s="23"/>
      <c r="K9" s="23" t="s">
        <v>33</v>
      </c>
      <c r="L9" s="41" t="s">
        <v>38</v>
      </c>
      <c r="M9" s="42" t="s">
        <v>39</v>
      </c>
      <c r="N9" s="13" t="s">
        <v>40</v>
      </c>
      <c r="O9" s="14">
        <v>44082</v>
      </c>
      <c r="P9" s="15">
        <v>44083</v>
      </c>
      <c r="Q9" s="20" t="s">
        <v>47</v>
      </c>
      <c r="R9" s="21" t="s">
        <v>48</v>
      </c>
      <c r="S9" s="18" t="s">
        <v>43</v>
      </c>
      <c r="T9" s="43" t="str">
        <f t="shared" si="0"/>
        <v>&lt;5.52</v>
      </c>
      <c r="U9" s="45" t="s">
        <v>48</v>
      </c>
      <c r="V9" s="44" t="str">
        <f t="shared" si="1"/>
        <v>&lt;12</v>
      </c>
      <c r="W9" s="19" t="str">
        <f t="shared" si="2"/>
        <v/>
      </c>
    </row>
    <row r="10" spans="1:23" x14ac:dyDescent="0.45">
      <c r="A10" s="9">
        <f t="shared" si="3"/>
        <v>4</v>
      </c>
      <c r="B10" s="9" t="s">
        <v>31</v>
      </c>
      <c r="C10" s="10" t="s">
        <v>31</v>
      </c>
      <c r="D10" s="11" t="s">
        <v>32</v>
      </c>
      <c r="E10" s="9" t="s">
        <v>33</v>
      </c>
      <c r="F10" s="12" t="s">
        <v>34</v>
      </c>
      <c r="G10" s="34" t="s">
        <v>35</v>
      </c>
      <c r="H10" s="11" t="s">
        <v>36</v>
      </c>
      <c r="I10" s="23" t="s">
        <v>49</v>
      </c>
      <c r="J10" s="23"/>
      <c r="K10" s="23" t="s">
        <v>50</v>
      </c>
      <c r="L10" s="41" t="s">
        <v>38</v>
      </c>
      <c r="M10" s="42" t="s">
        <v>39</v>
      </c>
      <c r="N10" s="13" t="s">
        <v>40</v>
      </c>
      <c r="O10" s="14">
        <v>44082</v>
      </c>
      <c r="P10" s="15">
        <v>44083</v>
      </c>
      <c r="Q10" s="20" t="s">
        <v>51</v>
      </c>
      <c r="R10" s="21" t="s">
        <v>52</v>
      </c>
      <c r="S10" s="22" t="s">
        <v>43</v>
      </c>
      <c r="T10" s="43" t="str">
        <f t="shared" si="0"/>
        <v>&lt;5.99</v>
      </c>
      <c r="U10" s="43" t="str">
        <f t="shared" si="0"/>
        <v>&lt;5.86</v>
      </c>
      <c r="V10" s="44" t="str">
        <f t="shared" si="1"/>
        <v>&lt;12</v>
      </c>
      <c r="W10" s="19" t="str">
        <f t="shared" si="2"/>
        <v/>
      </c>
    </row>
    <row r="11" spans="1:23" x14ac:dyDescent="0.45">
      <c r="A11" s="9">
        <f t="shared" si="3"/>
        <v>5</v>
      </c>
      <c r="B11" s="9" t="s">
        <v>31</v>
      </c>
      <c r="C11" s="10" t="s">
        <v>31</v>
      </c>
      <c r="D11" s="11" t="s">
        <v>32</v>
      </c>
      <c r="E11" s="9" t="s">
        <v>33</v>
      </c>
      <c r="F11" s="12" t="s">
        <v>34</v>
      </c>
      <c r="G11" s="34" t="s">
        <v>35</v>
      </c>
      <c r="H11" s="11" t="s">
        <v>36</v>
      </c>
      <c r="I11" s="23" t="s">
        <v>49</v>
      </c>
      <c r="J11" s="23"/>
      <c r="K11" s="23" t="s">
        <v>50</v>
      </c>
      <c r="L11" s="41" t="s">
        <v>38</v>
      </c>
      <c r="M11" s="42" t="s">
        <v>39</v>
      </c>
      <c r="N11" s="13" t="s">
        <v>40</v>
      </c>
      <c r="O11" s="14">
        <v>44082</v>
      </c>
      <c r="P11" s="15">
        <v>44083</v>
      </c>
      <c r="Q11" s="20" t="s">
        <v>53</v>
      </c>
      <c r="R11" s="21" t="s">
        <v>54</v>
      </c>
      <c r="S11" s="22" t="s">
        <v>43</v>
      </c>
      <c r="T11" s="43" t="str">
        <f t="shared" si="0"/>
        <v>&lt;6.25</v>
      </c>
      <c r="U11" s="43" t="str">
        <f t="shared" si="0"/>
        <v>&lt;5.63</v>
      </c>
      <c r="V11" s="44" t="str">
        <f t="shared" si="1"/>
        <v>&lt;12</v>
      </c>
      <c r="W11" s="19"/>
    </row>
    <row r="12" spans="1:23" x14ac:dyDescent="0.45">
      <c r="A12" s="9">
        <f t="shared" si="3"/>
        <v>6</v>
      </c>
      <c r="B12" s="9" t="s">
        <v>31</v>
      </c>
      <c r="C12" s="10" t="s">
        <v>31</v>
      </c>
      <c r="D12" s="11" t="s">
        <v>32</v>
      </c>
      <c r="E12" s="9" t="s">
        <v>33</v>
      </c>
      <c r="F12" s="12" t="s">
        <v>34</v>
      </c>
      <c r="G12" s="34" t="s">
        <v>35</v>
      </c>
      <c r="H12" s="11" t="s">
        <v>36</v>
      </c>
      <c r="I12" s="23" t="s">
        <v>55</v>
      </c>
      <c r="J12" s="23"/>
      <c r="K12" s="23" t="s">
        <v>33</v>
      </c>
      <c r="L12" s="41" t="s">
        <v>38</v>
      </c>
      <c r="M12" s="42" t="s">
        <v>39</v>
      </c>
      <c r="N12" s="13" t="s">
        <v>40</v>
      </c>
      <c r="O12" s="14">
        <v>44082</v>
      </c>
      <c r="P12" s="15">
        <v>44083</v>
      </c>
      <c r="Q12" s="20" t="s">
        <v>56</v>
      </c>
      <c r="R12" s="21" t="s">
        <v>57</v>
      </c>
      <c r="S12" s="22" t="s">
        <v>58</v>
      </c>
      <c r="T12" s="43" t="str">
        <f t="shared" si="0"/>
        <v>&lt;6.01</v>
      </c>
      <c r="U12" s="43" t="str">
        <f t="shared" si="0"/>
        <v>&lt;3.76</v>
      </c>
      <c r="V12" s="44" t="str">
        <f t="shared" si="1"/>
        <v>&lt;9.8</v>
      </c>
      <c r="W12" s="19"/>
    </row>
    <row r="13" spans="1:23" x14ac:dyDescent="0.45">
      <c r="A13" s="9">
        <f>A12+1</f>
        <v>7</v>
      </c>
      <c r="B13" s="9" t="s">
        <v>31</v>
      </c>
      <c r="C13" s="10" t="s">
        <v>31</v>
      </c>
      <c r="D13" s="11" t="s">
        <v>32</v>
      </c>
      <c r="E13" s="9" t="s">
        <v>33</v>
      </c>
      <c r="F13" s="12" t="s">
        <v>34</v>
      </c>
      <c r="G13" s="34" t="s">
        <v>35</v>
      </c>
      <c r="H13" s="11" t="s">
        <v>36</v>
      </c>
      <c r="I13" s="23" t="s">
        <v>55</v>
      </c>
      <c r="J13" s="23"/>
      <c r="K13" s="23" t="s">
        <v>33</v>
      </c>
      <c r="L13" s="41" t="s">
        <v>38</v>
      </c>
      <c r="M13" s="42" t="s">
        <v>39</v>
      </c>
      <c r="N13" s="13" t="s">
        <v>40</v>
      </c>
      <c r="O13" s="14">
        <v>44082</v>
      </c>
      <c r="P13" s="15">
        <v>44083</v>
      </c>
      <c r="Q13" s="20" t="s">
        <v>59</v>
      </c>
      <c r="R13" s="21" t="s">
        <v>60</v>
      </c>
      <c r="S13" s="22" t="s">
        <v>46</v>
      </c>
      <c r="T13" s="43" t="str">
        <f t="shared" si="0"/>
        <v>&lt;7.32</v>
      </c>
      <c r="U13" s="43" t="str">
        <f t="shared" si="0"/>
        <v>&lt;5.64</v>
      </c>
      <c r="V13" s="44" t="str">
        <f t="shared" si="1"/>
        <v>&lt;13</v>
      </c>
      <c r="W13" s="19"/>
    </row>
    <row r="14" spans="1:23" x14ac:dyDescent="0.45">
      <c r="A14" s="9">
        <f t="shared" si="3"/>
        <v>8</v>
      </c>
      <c r="B14" s="9" t="s">
        <v>31</v>
      </c>
      <c r="C14" s="10" t="s">
        <v>31</v>
      </c>
      <c r="D14" s="11" t="s">
        <v>61</v>
      </c>
      <c r="E14" s="9" t="s">
        <v>62</v>
      </c>
      <c r="F14" s="12" t="s">
        <v>63</v>
      </c>
      <c r="G14" s="34" t="s">
        <v>64</v>
      </c>
      <c r="H14" s="11" t="s">
        <v>36</v>
      </c>
      <c r="I14" s="23" t="s">
        <v>65</v>
      </c>
      <c r="J14" s="23"/>
      <c r="K14" s="23" t="s">
        <v>33</v>
      </c>
      <c r="L14" s="41" t="s">
        <v>38</v>
      </c>
      <c r="M14" s="42" t="s">
        <v>39</v>
      </c>
      <c r="N14" s="13" t="s">
        <v>40</v>
      </c>
      <c r="O14" s="14">
        <v>44088</v>
      </c>
      <c r="P14" s="15">
        <v>44091</v>
      </c>
      <c r="Q14" s="20" t="s">
        <v>66</v>
      </c>
      <c r="R14" s="21" t="s">
        <v>67</v>
      </c>
      <c r="S14" s="22" t="s">
        <v>68</v>
      </c>
      <c r="T14" s="43" t="str">
        <f t="shared" si="0"/>
        <v>&lt;0.752</v>
      </c>
      <c r="U14" s="43" t="str">
        <f t="shared" si="0"/>
        <v>&lt;0.922</v>
      </c>
      <c r="V14" s="44" t="str">
        <f t="shared" si="1"/>
        <v>&lt;1.7</v>
      </c>
      <c r="W14" s="19"/>
    </row>
    <row r="15" spans="1:23" x14ac:dyDescent="0.45">
      <c r="A15" s="9">
        <f t="shared" si="3"/>
        <v>9</v>
      </c>
      <c r="B15" s="9" t="s">
        <v>31</v>
      </c>
      <c r="C15" s="10" t="s">
        <v>31</v>
      </c>
      <c r="D15" s="11" t="s">
        <v>32</v>
      </c>
      <c r="E15" s="9" t="s">
        <v>33</v>
      </c>
      <c r="F15" s="12" t="s">
        <v>34</v>
      </c>
      <c r="G15" s="34" t="s">
        <v>35</v>
      </c>
      <c r="H15" s="11" t="s">
        <v>36</v>
      </c>
      <c r="I15" s="23" t="s">
        <v>69</v>
      </c>
      <c r="J15" s="23"/>
      <c r="K15" s="23" t="s">
        <v>33</v>
      </c>
      <c r="L15" s="41" t="s">
        <v>38</v>
      </c>
      <c r="M15" s="42" t="s">
        <v>39</v>
      </c>
      <c r="N15" s="13" t="s">
        <v>40</v>
      </c>
      <c r="O15" s="14">
        <v>44088</v>
      </c>
      <c r="P15" s="15">
        <v>44091</v>
      </c>
      <c r="Q15" s="20" t="s">
        <v>70</v>
      </c>
      <c r="R15" s="21" t="s">
        <v>71</v>
      </c>
      <c r="S15" s="22" t="s">
        <v>72</v>
      </c>
      <c r="T15" s="43" t="str">
        <f t="shared" si="0"/>
        <v>&lt;7.42</v>
      </c>
      <c r="U15" s="43" t="str">
        <f t="shared" si="0"/>
        <v>&lt;6.36</v>
      </c>
      <c r="V15" s="44" t="str">
        <f t="shared" si="1"/>
        <v>&lt;14</v>
      </c>
      <c r="W15" s="19"/>
    </row>
    <row r="16" spans="1:23" x14ac:dyDescent="0.45">
      <c r="A16" s="9">
        <f t="shared" si="3"/>
        <v>10</v>
      </c>
      <c r="B16" s="9" t="s">
        <v>31</v>
      </c>
      <c r="C16" s="10" t="s">
        <v>31</v>
      </c>
      <c r="D16" s="11" t="s">
        <v>32</v>
      </c>
      <c r="E16" s="9" t="s">
        <v>33</v>
      </c>
      <c r="F16" s="12" t="s">
        <v>34</v>
      </c>
      <c r="G16" s="34" t="s">
        <v>35</v>
      </c>
      <c r="H16" s="11" t="s">
        <v>36</v>
      </c>
      <c r="I16" s="23" t="s">
        <v>69</v>
      </c>
      <c r="J16" s="23"/>
      <c r="K16" s="23" t="s">
        <v>33</v>
      </c>
      <c r="L16" s="41" t="s">
        <v>38</v>
      </c>
      <c r="M16" s="42" t="s">
        <v>39</v>
      </c>
      <c r="N16" s="13" t="s">
        <v>40</v>
      </c>
      <c r="O16" s="14">
        <v>44088</v>
      </c>
      <c r="P16" s="15">
        <v>44091</v>
      </c>
      <c r="Q16" s="20" t="s">
        <v>73</v>
      </c>
      <c r="R16" s="21" t="s">
        <v>54</v>
      </c>
      <c r="S16" s="22" t="s">
        <v>72</v>
      </c>
      <c r="T16" s="43" t="str">
        <f t="shared" si="0"/>
        <v>&lt;7.91</v>
      </c>
      <c r="U16" s="43" t="str">
        <f t="shared" si="0"/>
        <v>&lt;5.63</v>
      </c>
      <c r="V16" s="44" t="str">
        <f t="shared" si="1"/>
        <v>&lt;14</v>
      </c>
      <c r="W16" s="19"/>
    </row>
    <row r="17" spans="1:23" x14ac:dyDescent="0.45">
      <c r="A17" s="9">
        <f t="shared" si="3"/>
        <v>11</v>
      </c>
      <c r="B17" s="9" t="s">
        <v>31</v>
      </c>
      <c r="C17" s="10" t="s">
        <v>31</v>
      </c>
      <c r="D17" s="11" t="s">
        <v>32</v>
      </c>
      <c r="E17" s="9" t="s">
        <v>33</v>
      </c>
      <c r="F17" s="12" t="s">
        <v>34</v>
      </c>
      <c r="G17" s="34" t="s">
        <v>35</v>
      </c>
      <c r="H17" s="11" t="s">
        <v>36</v>
      </c>
      <c r="I17" s="23" t="s">
        <v>74</v>
      </c>
      <c r="J17" s="23"/>
      <c r="K17" s="23" t="s">
        <v>33</v>
      </c>
      <c r="L17" s="41" t="s">
        <v>38</v>
      </c>
      <c r="M17" s="42" t="s">
        <v>39</v>
      </c>
      <c r="N17" s="13" t="s">
        <v>40</v>
      </c>
      <c r="O17" s="14">
        <v>44088</v>
      </c>
      <c r="P17" s="15">
        <v>44091</v>
      </c>
      <c r="Q17" s="20" t="s">
        <v>75</v>
      </c>
      <c r="R17" s="21" t="s">
        <v>76</v>
      </c>
      <c r="S17" s="22" t="s">
        <v>77</v>
      </c>
      <c r="T17" s="43" t="str">
        <f t="shared" si="0"/>
        <v>&lt;5.21</v>
      </c>
      <c r="U17" s="43" t="str">
        <f t="shared" si="0"/>
        <v>&lt;5.45</v>
      </c>
      <c r="V17" s="44" t="str">
        <f t="shared" si="1"/>
        <v>&lt;11</v>
      </c>
      <c r="W17" s="19"/>
    </row>
    <row r="18" spans="1:23" x14ac:dyDescent="0.45">
      <c r="A18" s="9">
        <f t="shared" si="3"/>
        <v>12</v>
      </c>
      <c r="B18" s="9" t="s">
        <v>31</v>
      </c>
      <c r="C18" s="10" t="s">
        <v>31</v>
      </c>
      <c r="D18" s="11" t="s">
        <v>61</v>
      </c>
      <c r="E18" s="9" t="s">
        <v>62</v>
      </c>
      <c r="F18" s="23" t="s">
        <v>33</v>
      </c>
      <c r="G18" s="35" t="s">
        <v>64</v>
      </c>
      <c r="H18" s="24" t="s">
        <v>78</v>
      </c>
      <c r="I18" s="37" t="s">
        <v>79</v>
      </c>
      <c r="J18" s="23"/>
      <c r="K18" s="23" t="s">
        <v>33</v>
      </c>
      <c r="L18" s="41" t="s">
        <v>38</v>
      </c>
      <c r="M18" s="42" t="s">
        <v>39</v>
      </c>
      <c r="N18" s="13" t="s">
        <v>40</v>
      </c>
      <c r="O18" s="14">
        <v>44089</v>
      </c>
      <c r="P18" s="15">
        <v>44091</v>
      </c>
      <c r="Q18" s="20" t="s">
        <v>80</v>
      </c>
      <c r="R18" s="21" t="s">
        <v>81</v>
      </c>
      <c r="S18" s="22" t="s">
        <v>82</v>
      </c>
      <c r="T18" s="43" t="str">
        <f t="shared" si="0"/>
        <v>&lt;5.36</v>
      </c>
      <c r="U18" s="43" t="str">
        <f t="shared" si="0"/>
        <v>&lt;4.86</v>
      </c>
      <c r="V18" s="44" t="str">
        <f t="shared" si="1"/>
        <v>&lt;10</v>
      </c>
      <c r="W18" s="19"/>
    </row>
    <row r="19" spans="1:23" x14ac:dyDescent="0.45">
      <c r="A19" s="9">
        <f t="shared" si="3"/>
        <v>13</v>
      </c>
      <c r="B19" s="9" t="s">
        <v>31</v>
      </c>
      <c r="C19" s="10" t="s">
        <v>31</v>
      </c>
      <c r="D19" s="11" t="s">
        <v>32</v>
      </c>
      <c r="E19" s="9" t="s">
        <v>33</v>
      </c>
      <c r="F19" s="12" t="s">
        <v>34</v>
      </c>
      <c r="G19" s="34" t="s">
        <v>35</v>
      </c>
      <c r="H19" s="11" t="s">
        <v>36</v>
      </c>
      <c r="I19" s="23" t="s">
        <v>83</v>
      </c>
      <c r="J19" s="23"/>
      <c r="K19" s="23" t="s">
        <v>33</v>
      </c>
      <c r="L19" s="41" t="s">
        <v>38</v>
      </c>
      <c r="M19" s="42" t="s">
        <v>39</v>
      </c>
      <c r="N19" s="13" t="s">
        <v>40</v>
      </c>
      <c r="O19" s="14">
        <v>44089</v>
      </c>
      <c r="P19" s="15">
        <v>44091</v>
      </c>
      <c r="Q19" s="20" t="s">
        <v>84</v>
      </c>
      <c r="R19" s="21" t="s">
        <v>85</v>
      </c>
      <c r="S19" s="22" t="s">
        <v>77</v>
      </c>
      <c r="T19" s="43" t="str">
        <f t="shared" si="0"/>
        <v>&lt;6.11</v>
      </c>
      <c r="U19" s="43" t="str">
        <f t="shared" si="0"/>
        <v>&lt;4.89</v>
      </c>
      <c r="V19" s="44" t="str">
        <f t="shared" si="1"/>
        <v>&lt;11</v>
      </c>
      <c r="W19" s="19"/>
    </row>
    <row r="20" spans="1:23" x14ac:dyDescent="0.45">
      <c r="A20" s="9">
        <f t="shared" si="3"/>
        <v>14</v>
      </c>
      <c r="B20" s="99" t="s">
        <v>31</v>
      </c>
      <c r="C20" s="100" t="s">
        <v>31</v>
      </c>
      <c r="D20" s="11" t="s">
        <v>32</v>
      </c>
      <c r="E20" s="9" t="s">
        <v>33</v>
      </c>
      <c r="F20" s="12" t="s">
        <v>34</v>
      </c>
      <c r="G20" s="34" t="s">
        <v>35</v>
      </c>
      <c r="H20" s="11" t="s">
        <v>36</v>
      </c>
      <c r="I20" s="101" t="s">
        <v>86</v>
      </c>
      <c r="J20" s="23"/>
      <c r="K20" s="101" t="s">
        <v>33</v>
      </c>
      <c r="L20" s="2" t="s">
        <v>38</v>
      </c>
      <c r="M20" s="102" t="s">
        <v>39</v>
      </c>
      <c r="N20" s="103" t="s">
        <v>40</v>
      </c>
      <c r="O20" s="3">
        <v>44089</v>
      </c>
      <c r="P20" s="4">
        <v>44091</v>
      </c>
      <c r="Q20" s="20" t="s">
        <v>52</v>
      </c>
      <c r="R20" s="21" t="s">
        <v>53</v>
      </c>
      <c r="S20" s="104" t="s">
        <v>43</v>
      </c>
      <c r="T20" s="45" t="str">
        <f t="shared" si="0"/>
        <v>&lt;5.86</v>
      </c>
      <c r="U20" s="45" t="str">
        <f t="shared" si="0"/>
        <v>&lt;6.25</v>
      </c>
      <c r="V20" s="105" t="str">
        <f t="shared" si="1"/>
        <v>&lt;12</v>
      </c>
      <c r="W20" s="106"/>
    </row>
    <row r="21" spans="1:23" ht="18.600000000000001" thickBot="1" x14ac:dyDescent="0.5">
      <c r="A21" s="98">
        <f t="shared" si="3"/>
        <v>15</v>
      </c>
      <c r="B21" s="26" t="s">
        <v>31</v>
      </c>
      <c r="C21" s="36" t="s">
        <v>31</v>
      </c>
      <c r="D21" s="25" t="s">
        <v>87</v>
      </c>
      <c r="E21" s="26" t="s">
        <v>88</v>
      </c>
      <c r="F21" s="36" t="s">
        <v>89</v>
      </c>
      <c r="G21" s="113" t="s">
        <v>35</v>
      </c>
      <c r="H21" s="25" t="s">
        <v>78</v>
      </c>
      <c r="I21" s="111" t="s">
        <v>90</v>
      </c>
      <c r="J21" s="1" t="s">
        <v>91</v>
      </c>
      <c r="K21" s="26" t="s">
        <v>33</v>
      </c>
      <c r="L21" s="36" t="s">
        <v>92</v>
      </c>
      <c r="M21" s="110" t="s">
        <v>39</v>
      </c>
      <c r="N21" s="27" t="s">
        <v>40</v>
      </c>
      <c r="O21" s="28">
        <v>44112</v>
      </c>
      <c r="P21" s="29">
        <v>44113</v>
      </c>
      <c r="Q21" s="30" t="s">
        <v>93</v>
      </c>
      <c r="R21" s="31" t="s">
        <v>94</v>
      </c>
      <c r="S21" s="109" t="s">
        <v>68</v>
      </c>
      <c r="T21" s="46">
        <v>22.9</v>
      </c>
      <c r="U21" s="46">
        <v>486</v>
      </c>
      <c r="V21" s="46">
        <f t="shared" si="1"/>
        <v>510</v>
      </c>
      <c r="W21" s="107" t="str">
        <f t="shared" ref="W21" si="4">IF(ISERROR(V21*1),"",IF(AND(H21="飲料水",V21&gt;=11),"○",IF(AND(H21="牛乳・乳児用食品",V21&gt;=51),"○",IF(AND(H21&lt;&gt;"",V21&gt;=110),"○",""))))</f>
        <v>○</v>
      </c>
    </row>
    <row r="22" spans="1:23" x14ac:dyDescent="0.45">
      <c r="J22" s="112"/>
      <c r="W22" s="10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0">
    <cfRule type="expression" dxfId="1" priority="2">
      <formula>$W7="○"</formula>
    </cfRule>
  </conditionalFormatting>
  <conditionalFormatting sqref="V21">
    <cfRule type="expression" dxfId="0" priority="1">
      <formula>$W21="○"</formula>
    </cfRule>
  </conditionalFormatting>
  <dataValidations count="6">
    <dataValidation type="list" allowBlank="1" showInputMessage="1" showErrorMessage="1" sqref="D7:D21">
      <formula1>産地</formula1>
    </dataValidation>
    <dataValidation type="list" allowBlank="1" showInputMessage="1" showErrorMessage="1" sqref="G7:G21">
      <formula1>流通品_非流通品</formula1>
    </dataValidation>
    <dataValidation type="list" allowBlank="1" showInputMessage="1" showErrorMessage="1" sqref="H7:H21">
      <formula1>食品カテゴリ</formula1>
    </dataValidation>
    <dataValidation type="list" allowBlank="1" showInputMessage="1" showErrorMessage="1" sqref="J7:J21">
      <formula1>野生_栽培</formula1>
    </dataValidation>
    <dataValidation type="date" allowBlank="1" showInputMessage="1" showErrorMessage="1" sqref="O7:P21">
      <formula1>23743</formula1>
      <formula2>61453</formula2>
    </dataValidation>
    <dataValidation type="list" allowBlank="1" showInputMessage="1" showErrorMessage="1" sqref="W7:W2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'\\10.25.75.248\kyoyu\化学物質係\●東北地方太平洋沖地震福島原発\■プレス\R2年度\R2.10月分\プレスR2.10.(第1207報)\(2)福島県\[【福島市】9月食品放射性物質検査結果.xlsx]マスタ（削除不可）'!#REF!</xm:f>
          </x14:formula1>
          <xm:sqref>N4:N20 L7:L20</xm:sqref>
        </x14:dataValidation>
        <x14:dataValidation type="list" allowBlank="1" showInputMessage="1" showErrorMessage="1">
          <x14:formula1>
            <xm:f>'[【福島市1009➀】【超過】10月食品放射性物質検査結果.xlsx]マスタ（削除不可）'!#REF!</xm:f>
          </x14:formula1>
          <xm:sqref>L21</xm:sqref>
        </x14:dataValidation>
        <x14:dataValidation type="list" allowBlank="1" showInputMessage="1" showErrorMessage="1">
          <x14:formula1>
            <xm:f>'[【福島市1009➀】【超過】10月食品放射性物質検査結果.xlsx]マスタ（削除不可）'!#REF!</xm:f>
          </x14:formula1>
          <xm:sqref>N21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2020-10-22T00:23:54Z</dcterms:modified>
</cp:coreProperties>
</file>