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4.inside.mhlw.go.jp\文書共有領域\全省領域\10900000_健康局\0000　2年度インフルエンザ流行期における発熱外来診療体制確保支援補助金\02医療機関の皆様へ\検査体制\"/>
    </mc:Choice>
  </mc:AlternateContent>
  <bookViews>
    <workbookView xWindow="0" yWindow="0" windowWidth="28800" windowHeight="11460" tabRatio="800" activeTab="7"/>
  </bookViews>
  <sheets>
    <sheet name="交付申請書" sheetId="18" r:id="rId1"/>
    <sheet name="交付申請書（別紙）" sheetId="14" r:id="rId2"/>
    <sheet name="請求書 " sheetId="24" r:id="rId3"/>
    <sheet name="予算書" sheetId="38" r:id="rId4"/>
    <sheet name="交付申請書 記入要領" sheetId="29" r:id="rId5"/>
    <sheet name="交付申請書（別紙）記入要領" sheetId="30" r:id="rId6"/>
    <sheet name="【参考事例】交付申請書（別紙）Ⅲ．事業計画の記載" sheetId="37" r:id="rId7"/>
    <sheet name="請求書 記入要領" sheetId="35" r:id="rId8"/>
    <sheet name="予算書記入要領" sheetId="39" r:id="rId9"/>
  </sheets>
  <definedNames>
    <definedName name="_xlnm.Print_Area" localSheetId="6">'【参考事例】交付申請書（別紙）Ⅲ．事業計画の記載'!$A$1:$G$53</definedName>
    <definedName name="_xlnm.Print_Area" localSheetId="0">交付申請書!$A$1:$I$29</definedName>
    <definedName name="_xlnm.Print_Area" localSheetId="1">'交付申請書（別紙）'!$A$1:$AD$46</definedName>
    <definedName name="_xlnm.Print_Area" localSheetId="5">'交付申請書（別紙）記入要領'!$A$1:$AP$48</definedName>
    <definedName name="_xlnm.Print_Area" localSheetId="2">'請求書 '!$A$1:$J$34</definedName>
    <definedName name="_xlnm.Print_Area" localSheetId="7">'請求書 記入要領'!$A$1:$K$38</definedName>
    <definedName name="_xlnm.Print_Area" localSheetId="3">予算書!$A$1:$E$22</definedName>
    <definedName name="_xlnm.Print_Area" localSheetId="8">予算書記入要領!$A$1:$E$22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35" i="30" l="1"/>
  <c r="AA28" i="30"/>
  <c r="S32" i="14" l="1"/>
  <c r="AA32" i="14" s="1"/>
  <c r="S43" i="30"/>
  <c r="S32" i="30"/>
  <c r="S43" i="14"/>
  <c r="AA30" i="14" l="1"/>
  <c r="AA29" i="14"/>
  <c r="AA28" i="14"/>
  <c r="AA31" i="14" s="1"/>
  <c r="AA34" i="14" s="1"/>
  <c r="AA41" i="30"/>
  <c r="AA40" i="30"/>
  <c r="AA39" i="30"/>
  <c r="AA30" i="30"/>
  <c r="AA29" i="30"/>
  <c r="AA41" i="14"/>
  <c r="AA40" i="14"/>
  <c r="AA39" i="14"/>
  <c r="AA42" i="14" s="1"/>
  <c r="AA43" i="30" l="1"/>
  <c r="AA42" i="30"/>
  <c r="AA45" i="30" s="1"/>
  <c r="AA32" i="30"/>
  <c r="AA31" i="30" l="1"/>
  <c r="Q46" i="30"/>
  <c r="AA34" i="30" l="1"/>
  <c r="AA43" i="14" l="1"/>
  <c r="AA45" i="14" l="1"/>
  <c r="Q35" i="14" l="1"/>
  <c r="Q46" i="14"/>
  <c r="C6" i="38" l="1"/>
  <c r="C9" i="38" s="1"/>
  <c r="C6" i="39"/>
  <c r="E6" i="39" l="1"/>
  <c r="E9" i="39" s="1"/>
  <c r="C9" i="39"/>
  <c r="E6" i="38"/>
  <c r="E9" i="38" s="1"/>
</calcChain>
</file>

<file path=xl/sharedStrings.xml><?xml version="1.0" encoding="utf-8"?>
<sst xmlns="http://schemas.openxmlformats.org/spreadsheetml/2006/main" count="413" uniqueCount="156">
  <si>
    <t xml:space="preserve"> 第２号様式</t>
  </si>
  <si>
    <t>番号</t>
    <rPh sb="0" eb="2">
      <t>バンゴウ</t>
    </rPh>
    <phoneticPr fontId="3"/>
  </si>
  <si>
    <t xml:space="preserve">    厚生労働大臣    殿</t>
  </si>
  <si>
    <t>　標記について、次のとおり関係書類を添えて申請する。</t>
    <phoneticPr fontId="3"/>
  </si>
  <si>
    <t>１．国庫補助申請額</t>
    <phoneticPr fontId="3"/>
  </si>
  <si>
    <t>Ⅰ．基本情報</t>
    <rPh sb="2" eb="4">
      <t>キホン</t>
    </rPh>
    <rPh sb="4" eb="6">
      <t>ジョウホウ</t>
    </rPh>
    <phoneticPr fontId="3"/>
  </si>
  <si>
    <t>１．申請年月日</t>
    <rPh sb="2" eb="4">
      <t>シンセイ</t>
    </rPh>
    <rPh sb="4" eb="7">
      <t>ネンガッピ</t>
    </rPh>
    <phoneticPr fontId="3"/>
  </si>
  <si>
    <t>令和</t>
    <rPh sb="0" eb="2">
      <t>レイワ</t>
    </rPh>
    <phoneticPr fontId="3"/>
  </si>
  <si>
    <t>年</t>
    <rPh sb="0" eb="1">
      <t>ネン</t>
    </rPh>
    <phoneticPr fontId="3"/>
  </si>
  <si>
    <t>月</t>
    <rPh sb="0" eb="1">
      <t>ツキ</t>
    </rPh>
    <phoneticPr fontId="3"/>
  </si>
  <si>
    <t>日</t>
    <rPh sb="0" eb="1">
      <t>ヒ</t>
    </rPh>
    <phoneticPr fontId="3"/>
  </si>
  <si>
    <t>２．医療機関の名称</t>
    <rPh sb="2" eb="4">
      <t>イリョウ</t>
    </rPh>
    <rPh sb="4" eb="6">
      <t>キカン</t>
    </rPh>
    <rPh sb="7" eb="9">
      <t>メイショウ</t>
    </rPh>
    <phoneticPr fontId="3"/>
  </si>
  <si>
    <t>４．医療機関の住所</t>
    <phoneticPr fontId="3"/>
  </si>
  <si>
    <t>５．医療機関の電話番号</t>
    <rPh sb="2" eb="4">
      <t>イリョウ</t>
    </rPh>
    <rPh sb="4" eb="6">
      <t>キカン</t>
    </rPh>
    <rPh sb="7" eb="9">
      <t>デンワ</t>
    </rPh>
    <rPh sb="9" eb="11">
      <t>バンゴウ</t>
    </rPh>
    <phoneticPr fontId="3"/>
  </si>
  <si>
    <t>６．担当者の所属及び氏名</t>
    <rPh sb="2" eb="5">
      <t>タントウシャ</t>
    </rPh>
    <rPh sb="6" eb="8">
      <t>ショゾク</t>
    </rPh>
    <rPh sb="8" eb="9">
      <t>オヨ</t>
    </rPh>
    <rPh sb="10" eb="12">
      <t>シメイ</t>
    </rPh>
    <phoneticPr fontId="3"/>
  </si>
  <si>
    <t>所属</t>
    <rPh sb="0" eb="2">
      <t>ショゾク</t>
    </rPh>
    <phoneticPr fontId="3"/>
  </si>
  <si>
    <t>氏名</t>
    <rPh sb="0" eb="2">
      <t>シメイ</t>
    </rPh>
    <phoneticPr fontId="3"/>
  </si>
  <si>
    <t>７．担当者のＥメールアドレス</t>
    <rPh sb="2" eb="5">
      <t>タントウシャ</t>
    </rPh>
    <phoneticPr fontId="3"/>
  </si>
  <si>
    <t>Ⅱ．補助金の振込先</t>
    <rPh sb="2" eb="5">
      <t>ホジョキン</t>
    </rPh>
    <rPh sb="6" eb="9">
      <t>フリコミサキ</t>
    </rPh>
    <phoneticPr fontId="3"/>
  </si>
  <si>
    <t>金融機関名</t>
    <rPh sb="0" eb="2">
      <t>キンユウ</t>
    </rPh>
    <rPh sb="2" eb="4">
      <t>キカン</t>
    </rPh>
    <rPh sb="4" eb="5">
      <t>メイ</t>
    </rPh>
    <phoneticPr fontId="3"/>
  </si>
  <si>
    <t>支店名</t>
    <rPh sb="0" eb="3">
      <t>シテンメイ</t>
    </rPh>
    <phoneticPr fontId="3"/>
  </si>
  <si>
    <t>金融機関コード</t>
    <rPh sb="0" eb="2">
      <t>キンユウ</t>
    </rPh>
    <rPh sb="2" eb="4">
      <t>キカン</t>
    </rPh>
    <phoneticPr fontId="3"/>
  </si>
  <si>
    <t>支店コード</t>
    <rPh sb="0" eb="2">
      <t>シテン</t>
    </rPh>
    <phoneticPr fontId="3"/>
  </si>
  <si>
    <t>口座名義</t>
    <rPh sb="0" eb="2">
      <t>コウザ</t>
    </rPh>
    <rPh sb="2" eb="4">
      <t>メイギ</t>
    </rPh>
    <phoneticPr fontId="3"/>
  </si>
  <si>
    <t>フリガナ</t>
  </si>
  <si>
    <t>口座種別</t>
    <rPh sb="0" eb="2">
      <t>コウザ</t>
    </rPh>
    <rPh sb="2" eb="4">
      <t>シュベツ</t>
    </rPh>
    <phoneticPr fontId="3"/>
  </si>
  <si>
    <t>口座番号</t>
    <rPh sb="0" eb="2">
      <t>コウザ</t>
    </rPh>
    <rPh sb="2" eb="4">
      <t>バンゴウ</t>
    </rPh>
    <phoneticPr fontId="3"/>
  </si>
  <si>
    <t>１／２</t>
    <phoneticPr fontId="3"/>
  </si>
  <si>
    <t>事業開始月</t>
    <rPh sb="0" eb="2">
      <t>ジギョウ</t>
    </rPh>
    <rPh sb="2" eb="4">
      <t>カイシ</t>
    </rPh>
    <rPh sb="4" eb="5">
      <t>ツキ</t>
    </rPh>
    <phoneticPr fontId="3"/>
  </si>
  <si>
    <t>事業終了月</t>
    <rPh sb="0" eb="2">
      <t>ジギョウ</t>
    </rPh>
    <rPh sb="2" eb="4">
      <t>シュウリョウ</t>
    </rPh>
    <rPh sb="4" eb="5">
      <t>ツキ</t>
    </rPh>
    <phoneticPr fontId="3"/>
  </si>
  <si>
    <t>内　　　　容</t>
    <rPh sb="0" eb="1">
      <t>ナイ</t>
    </rPh>
    <rPh sb="5" eb="6">
      <t>カタチ</t>
    </rPh>
    <phoneticPr fontId="3"/>
  </si>
  <si>
    <t>金　　額（円）</t>
    <rPh sb="0" eb="1">
      <t>カネ</t>
    </rPh>
    <rPh sb="3" eb="4">
      <t>ガク</t>
    </rPh>
    <rPh sb="5" eb="6">
      <t>エン</t>
    </rPh>
    <phoneticPr fontId="3"/>
  </si>
  <si>
    <t>２／２</t>
    <phoneticPr fontId="3"/>
  </si>
  <si>
    <t>項目</t>
    <rPh sb="0" eb="2">
      <t>コウモク</t>
    </rPh>
    <phoneticPr fontId="3"/>
  </si>
  <si>
    <t>日</t>
    <rPh sb="0" eb="1">
      <t>ニチ</t>
    </rPh>
    <phoneticPr fontId="2"/>
  </si>
  <si>
    <t>指定日</t>
    <rPh sb="0" eb="3">
      <t>シテイビ</t>
    </rPh>
    <phoneticPr fontId="2"/>
  </si>
  <si>
    <t>令和</t>
    <rPh sb="0" eb="2">
      <t>レイワ</t>
    </rPh>
    <phoneticPr fontId="2"/>
  </si>
  <si>
    <t>年</t>
    <rPh sb="0" eb="1">
      <t>ネン</t>
    </rPh>
    <phoneticPr fontId="2"/>
  </si>
  <si>
    <t>月</t>
    <rPh sb="0" eb="1">
      <t>ガツ</t>
    </rPh>
    <phoneticPr fontId="2"/>
  </si>
  <si>
    <t>指定解除日</t>
    <rPh sb="0" eb="2">
      <t>シテイ</t>
    </rPh>
    <rPh sb="2" eb="4">
      <t>カイジョ</t>
    </rPh>
    <rPh sb="4" eb="5">
      <t>ビ</t>
    </rPh>
    <phoneticPr fontId="2"/>
  </si>
  <si>
    <t>令和2年度インフルエンザ流行期における発熱外来診療体制確保支援補助金（インフルエンザ流行期に備えた発熱患者の外来診療・検査体制確保事業）交付申請書</t>
    <rPh sb="0" eb="2">
      <t>レイワ</t>
    </rPh>
    <rPh sb="3" eb="5">
      <t>ネンド</t>
    </rPh>
    <rPh sb="12" eb="15">
      <t>リュウコウキ</t>
    </rPh>
    <rPh sb="19" eb="29">
      <t>ハツネツガイライシンリョウタイセイカクホ</t>
    </rPh>
    <rPh sb="29" eb="31">
      <t>シエン</t>
    </rPh>
    <rPh sb="31" eb="34">
      <t>ホジョキン</t>
    </rPh>
    <rPh sb="42" eb="45">
      <t>リュウコウキ</t>
    </rPh>
    <rPh sb="46" eb="47">
      <t>ソナ</t>
    </rPh>
    <rPh sb="49" eb="51">
      <t>ハツネツ</t>
    </rPh>
    <rPh sb="51" eb="53">
      <t>カンジャ</t>
    </rPh>
    <rPh sb="54" eb="56">
      <t>ガイライ</t>
    </rPh>
    <rPh sb="56" eb="58">
      <t>シンリョウ</t>
    </rPh>
    <rPh sb="59" eb="61">
      <t>ケンサ</t>
    </rPh>
    <rPh sb="61" eb="63">
      <t>タイセイ</t>
    </rPh>
    <rPh sb="63" eb="65">
      <t>カクホ</t>
    </rPh>
    <rPh sb="65" eb="67">
      <t>ジギョウ</t>
    </rPh>
    <rPh sb="68" eb="70">
      <t>コウフ</t>
    </rPh>
    <rPh sb="70" eb="73">
      <t>シンセイショ</t>
    </rPh>
    <phoneticPr fontId="2"/>
  </si>
  <si>
    <t>３．都道府県から「診療・検査医療機関（仮称）」の指定を受けたことを証する書類（都道府県の指定通知書等）</t>
    <rPh sb="2" eb="6">
      <t>トドウフケン</t>
    </rPh>
    <rPh sb="9" eb="11">
      <t>シンリョウ</t>
    </rPh>
    <rPh sb="12" eb="14">
      <t>ケンサ</t>
    </rPh>
    <rPh sb="14" eb="16">
      <t>イリョウ</t>
    </rPh>
    <rPh sb="16" eb="18">
      <t>キカン</t>
    </rPh>
    <rPh sb="19" eb="21">
      <t>カショウ</t>
    </rPh>
    <rPh sb="24" eb="26">
      <t>シテイ</t>
    </rPh>
    <rPh sb="27" eb="28">
      <t>ウ</t>
    </rPh>
    <rPh sb="33" eb="34">
      <t>ショウ</t>
    </rPh>
    <rPh sb="36" eb="38">
      <t>ショルイ</t>
    </rPh>
    <rPh sb="39" eb="43">
      <t>トドウフケン</t>
    </rPh>
    <rPh sb="44" eb="46">
      <t>シテイ</t>
    </rPh>
    <rPh sb="46" eb="49">
      <t>ツウチショ</t>
    </rPh>
    <rPh sb="49" eb="50">
      <t>トウ</t>
    </rPh>
    <phoneticPr fontId="2"/>
  </si>
  <si>
    <t>診療室①</t>
    <rPh sb="0" eb="3">
      <t>シンリョウシツ</t>
    </rPh>
    <phoneticPr fontId="2"/>
  </si>
  <si>
    <t>時間</t>
    <rPh sb="0" eb="2">
      <t>ジカン</t>
    </rPh>
    <phoneticPr fontId="2"/>
  </si>
  <si>
    <t>人</t>
    <rPh sb="0" eb="1">
      <t>ニン</t>
    </rPh>
    <phoneticPr fontId="2"/>
  </si>
  <si>
    <t>診療室②</t>
    <rPh sb="0" eb="3">
      <t>シンリョウシツ</t>
    </rPh>
    <phoneticPr fontId="2"/>
  </si>
  <si>
    <t>診療室③</t>
    <rPh sb="0" eb="3">
      <t>シンリョウシツ</t>
    </rPh>
    <phoneticPr fontId="2"/>
  </si>
  <si>
    <t>合　　計（a）</t>
    <rPh sb="0" eb="1">
      <t>ゴウ</t>
    </rPh>
    <rPh sb="3" eb="4">
      <t>ケイ</t>
    </rPh>
    <phoneticPr fontId="3"/>
  </si>
  <si>
    <t>円</t>
    <rPh sb="0" eb="1">
      <t>エン</t>
    </rPh>
    <phoneticPr fontId="2"/>
  </si>
  <si>
    <t>稼働日数</t>
    <rPh sb="0" eb="2">
      <t>カドウ</t>
    </rPh>
    <rPh sb="2" eb="4">
      <t>ニッスウ</t>
    </rPh>
    <phoneticPr fontId="2"/>
  </si>
  <si>
    <t>１日想定稼働時間数</t>
    <rPh sb="1" eb="2">
      <t>ニチ</t>
    </rPh>
    <rPh sb="2" eb="4">
      <t>ソウテイ</t>
    </rPh>
    <rPh sb="4" eb="6">
      <t>カドウ</t>
    </rPh>
    <rPh sb="6" eb="8">
      <t>ジカン</t>
    </rPh>
    <rPh sb="8" eb="9">
      <t>スウ</t>
    </rPh>
    <phoneticPr fontId="2"/>
  </si>
  <si>
    <t>１日想定受診者数</t>
    <phoneticPr fontId="2"/>
  </si>
  <si>
    <t>基準額</t>
    <rPh sb="0" eb="2">
      <t>キジュン</t>
    </rPh>
    <rPh sb="2" eb="3">
      <t>ガク</t>
    </rPh>
    <phoneticPr fontId="2"/>
  </si>
  <si>
    <t>８．都道府県の診療･検査医療機関(仮称)の指定</t>
    <rPh sb="2" eb="6">
      <t>トドウフケン</t>
    </rPh>
    <rPh sb="7" eb="9">
      <t>シンリョウ</t>
    </rPh>
    <rPh sb="10" eb="12">
      <t>ケンサ</t>
    </rPh>
    <rPh sb="12" eb="14">
      <t>イリョウ</t>
    </rPh>
    <rPh sb="14" eb="16">
      <t>キカン</t>
    </rPh>
    <rPh sb="17" eb="19">
      <t>カショウ</t>
    </rPh>
    <rPh sb="21" eb="23">
      <t>シテイ</t>
    </rPh>
    <phoneticPr fontId="3"/>
  </si>
  <si>
    <t>３．保険医療機関番号</t>
    <rPh sb="2" eb="4">
      <t>ホケン</t>
    </rPh>
    <rPh sb="4" eb="6">
      <t>イリョウ</t>
    </rPh>
    <rPh sb="6" eb="8">
      <t>キカン</t>
    </rPh>
    <rPh sb="8" eb="10">
      <t>バンゴウ</t>
    </rPh>
    <phoneticPr fontId="3"/>
  </si>
  <si>
    <t>９．自院のかかりつけ患者及び自院に相談のあった患者である発熱患者等のみを受け入れる｢診療･検査医療機関(仮称)｣の指定を受けた場合</t>
    <rPh sb="2" eb="4">
      <t>ジイン</t>
    </rPh>
    <rPh sb="10" eb="12">
      <t>カンジャ</t>
    </rPh>
    <rPh sb="12" eb="13">
      <t>オヨ</t>
    </rPh>
    <rPh sb="14" eb="16">
      <t>ジイン</t>
    </rPh>
    <rPh sb="17" eb="19">
      <t>ソウダン</t>
    </rPh>
    <rPh sb="23" eb="25">
      <t>カンジャ</t>
    </rPh>
    <rPh sb="28" eb="30">
      <t>ハツネツ</t>
    </rPh>
    <rPh sb="30" eb="32">
      <t>カンジャ</t>
    </rPh>
    <rPh sb="32" eb="33">
      <t>トウ</t>
    </rPh>
    <rPh sb="36" eb="37">
      <t>ウ</t>
    </rPh>
    <rPh sb="38" eb="39">
      <t>イ</t>
    </rPh>
    <rPh sb="60" eb="61">
      <t>ウ</t>
    </rPh>
    <rPh sb="63" eb="65">
      <t>バアイ</t>
    </rPh>
    <phoneticPr fontId="2"/>
  </si>
  <si>
    <t>自院のかかりつけ患者及び自院に相談のあった患者である発熱患者等のみを受け入れる場合は↓に入力</t>
    <rPh sb="39" eb="41">
      <t>バアイ</t>
    </rPh>
    <rPh sb="44" eb="46">
      <t>ニュウリョク</t>
    </rPh>
    <phoneticPr fontId="2"/>
  </si>
  <si>
    <t>合　　計（a'）</t>
    <rPh sb="0" eb="1">
      <t>ゴウ</t>
    </rPh>
    <rPh sb="3" eb="4">
      <t>ケイ</t>
    </rPh>
    <phoneticPr fontId="3"/>
  </si>
  <si>
    <t>（別紙）</t>
    <phoneticPr fontId="3"/>
  </si>
  <si>
    <t>第２号様式（別紙）</t>
    <rPh sb="0" eb="1">
      <t>ダイ</t>
    </rPh>
    <rPh sb="2" eb="3">
      <t>ゴウ</t>
    </rPh>
    <rPh sb="3" eb="5">
      <t>ヨウシキ</t>
    </rPh>
    <rPh sb="6" eb="8">
      <t>ベッシ</t>
    </rPh>
    <phoneticPr fontId="3"/>
  </si>
  <si>
    <t>1日1室当たり最大</t>
    <rPh sb="1" eb="2">
      <t>ニチ</t>
    </rPh>
    <rPh sb="3" eb="4">
      <t>シツ</t>
    </rPh>
    <rPh sb="4" eb="5">
      <t>ア</t>
    </rPh>
    <rPh sb="7" eb="9">
      <t>サイダイ</t>
    </rPh>
    <phoneticPr fontId="2"/>
  </si>
  <si>
    <t>基準額</t>
    <rPh sb="0" eb="3">
      <t>キジュンガク</t>
    </rPh>
    <phoneticPr fontId="2"/>
  </si>
  <si>
    <t>(b)</t>
    <phoneticPr fontId="2"/>
  </si>
  <si>
    <t>上限額</t>
    <rPh sb="0" eb="3">
      <t>ジョウゲンガク</t>
    </rPh>
    <phoneticPr fontId="2"/>
  </si>
  <si>
    <t>円</t>
    <rPh sb="0" eb="1">
      <t>エン</t>
    </rPh>
    <phoneticPr fontId="3"/>
  </si>
  <si>
    <t>(b')</t>
    <phoneticPr fontId="2"/>
  </si>
  <si>
    <t>上記支出に対する本補助金以外の寄付金やその他の収入（診療報酬収入は除く）があれば、収入額を記載して下さい（c'）</t>
    <rPh sb="0" eb="2">
      <t>ジョウキ</t>
    </rPh>
    <rPh sb="2" eb="4">
      <t>シシュツ</t>
    </rPh>
    <rPh sb="5" eb="6">
      <t>タイ</t>
    </rPh>
    <rPh sb="8" eb="9">
      <t>ホン</t>
    </rPh>
    <rPh sb="9" eb="12">
      <t>ホジョキン</t>
    </rPh>
    <rPh sb="12" eb="14">
      <t>イガイ</t>
    </rPh>
    <rPh sb="15" eb="18">
      <t>キフキン</t>
    </rPh>
    <rPh sb="21" eb="22">
      <t>タ</t>
    </rPh>
    <rPh sb="23" eb="25">
      <t>シュウニュウ</t>
    </rPh>
    <rPh sb="41" eb="43">
      <t>シュウニュウ</t>
    </rPh>
    <rPh sb="43" eb="44">
      <t>ガク</t>
    </rPh>
    <rPh sb="45" eb="47">
      <t>キサイ</t>
    </rPh>
    <rPh sb="49" eb="50">
      <t>クダ</t>
    </rPh>
    <phoneticPr fontId="3"/>
  </si>
  <si>
    <t>上記支出に対する本補助金以外の寄付金やその他の収入（診療報酬収入は除く）があれば、収入額を記載して下さい（c）</t>
    <rPh sb="0" eb="2">
      <t>ジョウキ</t>
    </rPh>
    <rPh sb="2" eb="4">
      <t>シシュツ</t>
    </rPh>
    <rPh sb="5" eb="6">
      <t>タイ</t>
    </rPh>
    <rPh sb="8" eb="9">
      <t>ホン</t>
    </rPh>
    <rPh sb="9" eb="12">
      <t>ホジョキン</t>
    </rPh>
    <rPh sb="12" eb="14">
      <t>イガイ</t>
    </rPh>
    <rPh sb="15" eb="18">
      <t>キフキン</t>
    </rPh>
    <rPh sb="21" eb="22">
      <t>タ</t>
    </rPh>
    <rPh sb="23" eb="25">
      <t>シュウニュウ</t>
    </rPh>
    <rPh sb="26" eb="28">
      <t>シンリョウ</t>
    </rPh>
    <rPh sb="28" eb="30">
      <t>ホウシュウ</t>
    </rPh>
    <rPh sb="30" eb="32">
      <t>シュウニュウ</t>
    </rPh>
    <rPh sb="33" eb="34">
      <t>ノゾ</t>
    </rPh>
    <rPh sb="41" eb="43">
      <t>シュウニュウ</t>
    </rPh>
    <rPh sb="43" eb="44">
      <t>ガク</t>
    </rPh>
    <rPh sb="45" eb="47">
      <t>キサイ</t>
    </rPh>
    <rPh sb="49" eb="50">
      <t>クダ</t>
    </rPh>
    <phoneticPr fontId="3"/>
  </si>
  <si>
    <r>
      <t>２．交付申請書（事業計画書及び</t>
    </r>
    <r>
      <rPr>
        <sz val="12"/>
        <color theme="1"/>
        <rFont val="游ゴシック"/>
        <family val="3"/>
        <charset val="128"/>
        <scheme val="minor"/>
      </rPr>
      <t>所要見込額明細書）</t>
    </r>
    <rPh sb="2" eb="4">
      <t>コウフ</t>
    </rPh>
    <rPh sb="4" eb="7">
      <t>シンセイショ</t>
    </rPh>
    <rPh sb="8" eb="10">
      <t>ジギョウ</t>
    </rPh>
    <rPh sb="10" eb="13">
      <t>ケイカクショ</t>
    </rPh>
    <rPh sb="13" eb="14">
      <t>オヨ</t>
    </rPh>
    <rPh sb="15" eb="17">
      <t>ショヨウ</t>
    </rPh>
    <rPh sb="17" eb="19">
      <t>ミコ</t>
    </rPh>
    <rPh sb="19" eb="20">
      <t>ガク</t>
    </rPh>
    <rPh sb="20" eb="23">
      <t>メイサイショ</t>
    </rPh>
    <phoneticPr fontId="3"/>
  </si>
  <si>
    <t>インフルエンザ流行期に備えた発熱患者の外来診療・検査体制確保事業
交付申請書（事業計画書・所要見込額明細書）</t>
    <rPh sb="33" eb="35">
      <t>コウフ</t>
    </rPh>
    <rPh sb="35" eb="38">
      <t>シンセイショ</t>
    </rPh>
    <rPh sb="39" eb="41">
      <t>ジギョウ</t>
    </rPh>
    <rPh sb="41" eb="44">
      <t>ケイカクショ</t>
    </rPh>
    <rPh sb="45" eb="47">
      <t>ショヨウ</t>
    </rPh>
    <rPh sb="47" eb="49">
      <t>ミコミ</t>
    </rPh>
    <rPh sb="49" eb="50">
      <t>ガク</t>
    </rPh>
    <rPh sb="50" eb="53">
      <t>メイサイショ</t>
    </rPh>
    <phoneticPr fontId="3"/>
  </si>
  <si>
    <t>（a）-（c）=(d)</t>
    <phoneticPr fontId="3"/>
  </si>
  <si>
    <t>（a'）-（c'）=(d')</t>
    <phoneticPr fontId="3"/>
  </si>
  <si>
    <t>補助申請額(a)と(b)と(d)を比較して少ない方の額</t>
    <rPh sb="0" eb="2">
      <t>ホジョ</t>
    </rPh>
    <rPh sb="2" eb="4">
      <t>シンセイ</t>
    </rPh>
    <rPh sb="4" eb="5">
      <t>ガク</t>
    </rPh>
    <phoneticPr fontId="3"/>
  </si>
  <si>
    <t>補助申請額(a')と(b')と(d')を比較して少ない方の額</t>
    <rPh sb="0" eb="2">
      <t>ホジョ</t>
    </rPh>
    <rPh sb="2" eb="4">
      <t>シンセイ</t>
    </rPh>
    <rPh sb="4" eb="5">
      <t>ガク</t>
    </rPh>
    <phoneticPr fontId="3"/>
  </si>
  <si>
    <t>４．当該事業に係る収入支出予算書の抄本（当該補助事業の予算額を備考欄等に記入すること。）</t>
    <rPh sb="2" eb="4">
      <t>トウガイ</t>
    </rPh>
    <rPh sb="4" eb="6">
      <t>ジギョウ</t>
    </rPh>
    <rPh sb="7" eb="8">
      <t>カカ</t>
    </rPh>
    <rPh sb="9" eb="11">
      <t>シュウニュウ</t>
    </rPh>
    <rPh sb="11" eb="13">
      <t>シシュツ</t>
    </rPh>
    <rPh sb="13" eb="16">
      <t>ヨサンショ</t>
    </rPh>
    <rPh sb="17" eb="19">
      <t>ショウホン</t>
    </rPh>
    <rPh sb="20" eb="22">
      <t>トウガイ</t>
    </rPh>
    <rPh sb="22" eb="24">
      <t>ホジョ</t>
    </rPh>
    <rPh sb="24" eb="26">
      <t>ジギョウ</t>
    </rPh>
    <rPh sb="27" eb="29">
      <t>ヨサン</t>
    </rPh>
    <rPh sb="29" eb="30">
      <t>ガク</t>
    </rPh>
    <rPh sb="31" eb="33">
      <t>ビコウ</t>
    </rPh>
    <rPh sb="33" eb="34">
      <t>ラン</t>
    </rPh>
    <rPh sb="34" eb="35">
      <t>トウ</t>
    </rPh>
    <rPh sb="36" eb="38">
      <t>キニュウ</t>
    </rPh>
    <phoneticPr fontId="3"/>
  </si>
  <si>
    <t>令和○年○月○日</t>
    <rPh sb="0" eb="2">
      <t>レイワ</t>
    </rPh>
    <rPh sb="3" eb="4">
      <t>ネン</t>
    </rPh>
    <rPh sb="5" eb="6">
      <t>ガツ</t>
    </rPh>
    <rPh sb="7" eb="8">
      <t>ニチ</t>
    </rPh>
    <phoneticPr fontId="3"/>
  </si>
  <si>
    <r>
      <t>Ⅲ．事業計画　　</t>
    </r>
    <r>
      <rPr>
        <b/>
        <i/>
        <u/>
        <sz val="12"/>
        <color theme="1"/>
        <rFont val="游ゴシック"/>
        <family val="3"/>
        <charset val="128"/>
        <scheme val="minor"/>
      </rPr>
      <t>※本事業実施期間の１日想定稼働時間数、１日想定受診者数、稼働日数見込を記載して下さい。複数の診療室を運用する場合には、診療室②、③の行に記入して下さい。</t>
    </r>
    <rPh sb="2" eb="4">
      <t>ジギョウ</t>
    </rPh>
    <rPh sb="4" eb="6">
      <t>ケイカク</t>
    </rPh>
    <rPh sb="9" eb="10">
      <t>_x0002__x0004_</t>
    </rPh>
    <rPh sb="10" eb="12">
      <t>ジギョウ</t>
    </rPh>
    <rPh sb="12" eb="14">
      <t>ジッシ</t>
    </rPh>
    <rPh sb="14" eb="16">
      <t>キカン</t>
    </rPh>
    <rPh sb="18" eb="19">
      <t>ニチ</t>
    </rPh>
    <rPh sb="19" eb="21">
      <t>ソウテイ</t>
    </rPh>
    <rPh sb="21" eb="23">
      <t>カドウ</t>
    </rPh>
    <rPh sb="23" eb="26">
      <t>ジカンスウ</t>
    </rPh>
    <rPh sb="28" eb="29">
      <t>ニチ</t>
    </rPh>
    <rPh sb="29" eb="31">
      <t>ソウテイ</t>
    </rPh>
    <rPh sb="31" eb="33">
      <t>ジュシン</t>
    </rPh>
    <rPh sb="33" eb="34">
      <t>シャ</t>
    </rPh>
    <rPh sb="34" eb="35">
      <t>スウ</t>
    </rPh>
    <rPh sb="36" eb="38">
      <t>カドウ</t>
    </rPh>
    <rPh sb="38" eb="40">
      <t>ニッスウ</t>
    </rPh>
    <rPh sb="40" eb="42">
      <t>ミコミ</t>
    </rPh>
    <rPh sb="43" eb="45">
      <t/>
    </rPh>
    <rPh sb="47" eb="48">
      <t>クダ</t>
    </rPh>
    <rPh sb="51" eb="53">
      <t>フクスウ</t>
    </rPh>
    <rPh sb="54" eb="56">
      <t>シンリョウ</t>
    </rPh>
    <rPh sb="56" eb="57">
      <t>シツ</t>
    </rPh>
    <rPh sb="58" eb="60">
      <t>ウンヨウ</t>
    </rPh>
    <rPh sb="62" eb="64">
      <t>バアイ</t>
    </rPh>
    <rPh sb="67" eb="70">
      <t>シンリョウシツ</t>
    </rPh>
    <rPh sb="74" eb="75">
      <t>ギョウ</t>
    </rPh>
    <rPh sb="76" eb="78">
      <t>キニュウ</t>
    </rPh>
    <rPh sb="80" eb="81">
      <t>クダ</t>
    </rPh>
    <phoneticPr fontId="3"/>
  </si>
  <si>
    <t>請　　求　　書</t>
    <rPh sb="0" eb="1">
      <t>ショウ</t>
    </rPh>
    <rPh sb="3" eb="4">
      <t>モトム</t>
    </rPh>
    <rPh sb="6" eb="7">
      <t>ショ</t>
    </rPh>
    <phoneticPr fontId="11"/>
  </si>
  <si>
    <t>金</t>
    <rPh sb="0" eb="1">
      <t>キン</t>
    </rPh>
    <phoneticPr fontId="3"/>
  </si>
  <si>
    <t>なお、上記金額は次の口座へお振り込み下さい。</t>
    <rPh sb="3" eb="5">
      <t>ジョウキ</t>
    </rPh>
    <rPh sb="5" eb="7">
      <t>キンガク</t>
    </rPh>
    <rPh sb="8" eb="9">
      <t>ツギ</t>
    </rPh>
    <rPh sb="10" eb="12">
      <t>コウザ</t>
    </rPh>
    <rPh sb="14" eb="15">
      <t>フ</t>
    </rPh>
    <rPh sb="16" eb="17">
      <t>コ</t>
    </rPh>
    <rPh sb="18" eb="19">
      <t>クダ</t>
    </rPh>
    <phoneticPr fontId="11"/>
  </si>
  <si>
    <t>金融機関・支店名</t>
    <rPh sb="0" eb="2">
      <t>キンユウ</t>
    </rPh>
    <rPh sb="2" eb="4">
      <t>キカン</t>
    </rPh>
    <rPh sb="5" eb="8">
      <t>シテンメイ</t>
    </rPh>
    <phoneticPr fontId="11"/>
  </si>
  <si>
    <t>預貯金種別</t>
    <rPh sb="0" eb="3">
      <t>ヨチョキン</t>
    </rPh>
    <rPh sb="3" eb="5">
      <t>シュベツ</t>
    </rPh>
    <phoneticPr fontId="11"/>
  </si>
  <si>
    <t>口座番号</t>
    <rPh sb="0" eb="2">
      <t>コウザ</t>
    </rPh>
    <rPh sb="2" eb="4">
      <t>バンゴウ</t>
    </rPh>
    <phoneticPr fontId="11"/>
  </si>
  <si>
    <t>(ふりがな）</t>
    <phoneticPr fontId="11"/>
  </si>
  <si>
    <t>口座名</t>
    <rPh sb="0" eb="3">
      <t>コウザメイ</t>
    </rPh>
    <phoneticPr fontId="11"/>
  </si>
  <si>
    <t>郵便番号・住所</t>
    <rPh sb="0" eb="2">
      <t>ユウビン</t>
    </rPh>
    <rPh sb="2" eb="4">
      <t>バンゴウ</t>
    </rPh>
    <rPh sb="5" eb="7">
      <t>ジュウショ</t>
    </rPh>
    <phoneticPr fontId="11"/>
  </si>
  <si>
    <t>令和　　年　　月　　　日</t>
    <rPh sb="0" eb="2">
      <t>レイワ</t>
    </rPh>
    <rPh sb="4" eb="5">
      <t>ネン</t>
    </rPh>
    <rPh sb="7" eb="8">
      <t>ツキ</t>
    </rPh>
    <rPh sb="11" eb="12">
      <t>ヒ</t>
    </rPh>
    <phoneticPr fontId="11"/>
  </si>
  <si>
    <t>　　　官　署　支　出　官</t>
    <rPh sb="3" eb="4">
      <t>カン</t>
    </rPh>
    <rPh sb="5" eb="6">
      <t>ショ</t>
    </rPh>
    <rPh sb="7" eb="8">
      <t>ササ</t>
    </rPh>
    <rPh sb="9" eb="10">
      <t>デ</t>
    </rPh>
    <rPh sb="11" eb="12">
      <t>カン</t>
    </rPh>
    <phoneticPr fontId="11"/>
  </si>
  <si>
    <t>　　　　　厚生労働省大臣官房会計課長　　殿</t>
    <rPh sb="5" eb="7">
      <t>コウセイ</t>
    </rPh>
    <rPh sb="7" eb="10">
      <t>ロウドウショウ</t>
    </rPh>
    <rPh sb="10" eb="12">
      <t>ダイジン</t>
    </rPh>
    <rPh sb="12" eb="14">
      <t>カンボウ</t>
    </rPh>
    <rPh sb="14" eb="16">
      <t>カイケイ</t>
    </rPh>
    <rPh sb="16" eb="18">
      <t>カチョウ</t>
    </rPh>
    <rPh sb="20" eb="21">
      <t>ドノ</t>
    </rPh>
    <phoneticPr fontId="11"/>
  </si>
  <si>
    <t>〒</t>
    <phoneticPr fontId="2"/>
  </si>
  <si>
    <t>補助事業者名
代表者氏名</t>
    <rPh sb="0" eb="2">
      <t>ホジョ</t>
    </rPh>
    <rPh sb="2" eb="4">
      <t>ジギョウ</t>
    </rPh>
    <rPh sb="4" eb="5">
      <t>シャ</t>
    </rPh>
    <rPh sb="5" eb="6">
      <t>メイ</t>
    </rPh>
    <rPh sb="7" eb="10">
      <t>ダイヒョウシャ</t>
    </rPh>
    <rPh sb="10" eb="12">
      <t>シメイ</t>
    </rPh>
    <phoneticPr fontId="3"/>
  </si>
  <si>
    <r>
      <t>【令和2年度インフルエンザ流行期における発熱外来診療体制確保支援補助金（インフルエンザ流行期に備えた発熱患者の外来診療・検査体制確保事業）】</t>
    </r>
    <r>
      <rPr>
        <sz val="12"/>
        <rFont val="ＤＨＰ平成明朝体W7"/>
        <family val="3"/>
        <charset val="128"/>
      </rPr>
      <t>について下記のとおり請求します。</t>
    </r>
    <rPh sb="74" eb="76">
      <t>カキ</t>
    </rPh>
    <rPh sb="80" eb="82">
      <t>セイキュウ</t>
    </rPh>
    <phoneticPr fontId="11"/>
  </si>
  <si>
    <t>上記のとおり相違ありません。</t>
    <rPh sb="0" eb="2">
      <t>ジョウキ</t>
    </rPh>
    <rPh sb="6" eb="8">
      <t>ソウイ</t>
    </rPh>
    <phoneticPr fontId="2"/>
  </si>
  <si>
    <t>　　令和　　年　　月　　日</t>
    <rPh sb="2" eb="4">
      <t>レイワ</t>
    </rPh>
    <rPh sb="6" eb="7">
      <t>ネン</t>
    </rPh>
    <rPh sb="9" eb="10">
      <t>ガツ</t>
    </rPh>
    <rPh sb="12" eb="13">
      <t>ニチ</t>
    </rPh>
    <phoneticPr fontId="2"/>
  </si>
  <si>
    <t>金　　　　　　円</t>
    <rPh sb="0" eb="1">
      <t>キン</t>
    </rPh>
    <rPh sb="7" eb="8">
      <t>エン</t>
    </rPh>
    <phoneticPr fontId="2"/>
  </si>
  <si>
    <t>補助事業者名
代表者名</t>
    <rPh sb="0" eb="2">
      <t>ホジョ</t>
    </rPh>
    <rPh sb="2" eb="4">
      <t>ジギョウ</t>
    </rPh>
    <rPh sb="4" eb="5">
      <t>シャ</t>
    </rPh>
    <rPh sb="5" eb="6">
      <t>メイ</t>
    </rPh>
    <rPh sb="7" eb="10">
      <t>ダイヒョウシャ</t>
    </rPh>
    <rPh sb="10" eb="11">
      <t>メイ</t>
    </rPh>
    <phoneticPr fontId="11"/>
  </si>
  <si>
    <t>・令和２年１０月１日（木）～１０月３１日（土）の間、「診療・検査医療機関（仮称）」として指定を受け、かつ発熱患者等を受け入れる体制を確保している。</t>
    <rPh sb="1" eb="3">
      <t>レイワ</t>
    </rPh>
    <rPh sb="4" eb="5">
      <t>ネン</t>
    </rPh>
    <rPh sb="7" eb="8">
      <t>ガツ</t>
    </rPh>
    <rPh sb="9" eb="10">
      <t>ニチ</t>
    </rPh>
    <rPh sb="11" eb="12">
      <t>モク</t>
    </rPh>
    <rPh sb="16" eb="17">
      <t>ガツ</t>
    </rPh>
    <rPh sb="19" eb="20">
      <t>ニチ</t>
    </rPh>
    <rPh sb="21" eb="22">
      <t>ド</t>
    </rPh>
    <rPh sb="24" eb="25">
      <t>アイダ</t>
    </rPh>
    <rPh sb="27" eb="29">
      <t>シンリョウ</t>
    </rPh>
    <rPh sb="30" eb="32">
      <t>ケンサ</t>
    </rPh>
    <rPh sb="32" eb="34">
      <t>イリョウ</t>
    </rPh>
    <rPh sb="34" eb="36">
      <t>キカン</t>
    </rPh>
    <rPh sb="37" eb="39">
      <t>カショウ</t>
    </rPh>
    <rPh sb="44" eb="46">
      <t>シテイ</t>
    </rPh>
    <rPh sb="47" eb="48">
      <t>ウ</t>
    </rPh>
    <rPh sb="52" eb="54">
      <t>ハツネツ</t>
    </rPh>
    <rPh sb="54" eb="56">
      <t>カンジャ</t>
    </rPh>
    <rPh sb="56" eb="57">
      <t>ナド</t>
    </rPh>
    <rPh sb="58" eb="59">
      <t>ウ</t>
    </rPh>
    <rPh sb="60" eb="61">
      <t>イ</t>
    </rPh>
    <rPh sb="63" eb="65">
      <t>タイセイ</t>
    </rPh>
    <rPh sb="66" eb="68">
      <t>カクホ</t>
    </rPh>
    <phoneticPr fontId="2"/>
  </si>
  <si>
    <t>受入体制を確保する日程・時間</t>
    <rPh sb="0" eb="2">
      <t>ウケイレ</t>
    </rPh>
    <rPh sb="2" eb="4">
      <t>タイセイ</t>
    </rPh>
    <rPh sb="5" eb="7">
      <t>カクホ</t>
    </rPh>
    <rPh sb="9" eb="11">
      <t>ニッテイ</t>
    </rPh>
    <rPh sb="12" eb="14">
      <t>ジカン</t>
    </rPh>
    <phoneticPr fontId="2"/>
  </si>
  <si>
    <t>診察室a</t>
    <rPh sb="0" eb="2">
      <t>シンサツ</t>
    </rPh>
    <rPh sb="2" eb="3">
      <t>シツ</t>
    </rPh>
    <phoneticPr fontId="2"/>
  </si>
  <si>
    <t>診察室b</t>
    <rPh sb="0" eb="2">
      <t>シンサツ</t>
    </rPh>
    <rPh sb="2" eb="3">
      <t>シツ</t>
    </rPh>
    <phoneticPr fontId="2"/>
  </si>
  <si>
    <t>○月、火、水、金は１日７時間確保する
○土は１日４時間確保する</t>
    <rPh sb="1" eb="2">
      <t>ツキ</t>
    </rPh>
    <rPh sb="3" eb="4">
      <t>ヒ</t>
    </rPh>
    <rPh sb="5" eb="6">
      <t>ミズ</t>
    </rPh>
    <rPh sb="7" eb="8">
      <t>キン</t>
    </rPh>
    <rPh sb="10" eb="11">
      <t>ニチ</t>
    </rPh>
    <rPh sb="12" eb="14">
      <t>ジカン</t>
    </rPh>
    <rPh sb="14" eb="16">
      <t>カクホ</t>
    </rPh>
    <rPh sb="20" eb="21">
      <t>ツチ</t>
    </rPh>
    <rPh sb="23" eb="24">
      <t>ニチ</t>
    </rPh>
    <rPh sb="25" eb="27">
      <t>ジカン</t>
    </rPh>
    <rPh sb="27" eb="29">
      <t>カクホ</t>
    </rPh>
    <phoneticPr fontId="2"/>
  </si>
  <si>
    <t>【参考事例】</t>
    <rPh sb="1" eb="3">
      <t>サンコウ</t>
    </rPh>
    <rPh sb="3" eb="5">
      <t>ジレイ</t>
    </rPh>
    <phoneticPr fontId="2"/>
  </si>
  <si>
    <t>・発熱患者等のための診察室は、診察室aと診察室bの２室を以下のとおり確保し、運用することを見込んでいる。</t>
    <rPh sb="1" eb="3">
      <t>ハツネツ</t>
    </rPh>
    <rPh sb="3" eb="5">
      <t>カンジャ</t>
    </rPh>
    <rPh sb="5" eb="6">
      <t>ナド</t>
    </rPh>
    <rPh sb="10" eb="12">
      <t>シンサツ</t>
    </rPh>
    <rPh sb="12" eb="13">
      <t>シツ</t>
    </rPh>
    <rPh sb="15" eb="18">
      <t>シンサツシツ</t>
    </rPh>
    <rPh sb="20" eb="22">
      <t>シンサツ</t>
    </rPh>
    <rPh sb="22" eb="23">
      <t>シツ</t>
    </rPh>
    <rPh sb="26" eb="27">
      <t>シツ</t>
    </rPh>
    <rPh sb="28" eb="30">
      <t>イカ</t>
    </rPh>
    <rPh sb="34" eb="36">
      <t>カクホ</t>
    </rPh>
    <rPh sb="38" eb="40">
      <t>ウンヨウ</t>
    </rPh>
    <rPh sb="45" eb="47">
      <t>ミコ</t>
    </rPh>
    <phoneticPr fontId="2"/>
  </si>
  <si>
    <t>○月、火、水は１日１２人を想定
○金は１日２５人を想定
○土は１日１５人を想定</t>
    <rPh sb="1" eb="2">
      <t>ガツ</t>
    </rPh>
    <rPh sb="3" eb="4">
      <t>ヒ</t>
    </rPh>
    <rPh sb="5" eb="6">
      <t>ミズ</t>
    </rPh>
    <rPh sb="8" eb="9">
      <t>ニチ</t>
    </rPh>
    <rPh sb="11" eb="12">
      <t>ニン</t>
    </rPh>
    <rPh sb="13" eb="15">
      <t>ソウテイ</t>
    </rPh>
    <rPh sb="17" eb="18">
      <t>キン</t>
    </rPh>
    <rPh sb="20" eb="21">
      <t>ニチ</t>
    </rPh>
    <rPh sb="23" eb="24">
      <t>ニン</t>
    </rPh>
    <rPh sb="25" eb="27">
      <t>ソウテイ</t>
    </rPh>
    <rPh sb="29" eb="30">
      <t>ツチ</t>
    </rPh>
    <rPh sb="32" eb="33">
      <t>ニチ</t>
    </rPh>
    <rPh sb="35" eb="36">
      <t>ニン</t>
    </rPh>
    <rPh sb="37" eb="39">
      <t>ソウテイ</t>
    </rPh>
    <phoneticPr fontId="2"/>
  </si>
  <si>
    <t>１日あたりの受診者数（見込み）</t>
    <rPh sb="1" eb="2">
      <t>ニチ</t>
    </rPh>
    <rPh sb="6" eb="9">
      <t>ジュシンシャ</t>
    </rPh>
    <rPh sb="9" eb="10">
      <t>スウ</t>
    </rPh>
    <rPh sb="11" eb="13">
      <t>ミコ</t>
    </rPh>
    <phoneticPr fontId="2"/>
  </si>
  <si>
    <t>１日あたりの受診者数（見込み）（②）</t>
    <rPh sb="1" eb="2">
      <t>ニチ</t>
    </rPh>
    <rPh sb="6" eb="9">
      <t>ジュシンシャ</t>
    </rPh>
    <rPh sb="9" eb="10">
      <t>スウ</t>
    </rPh>
    <rPh sb="11" eb="13">
      <t>ミコ</t>
    </rPh>
    <phoneticPr fontId="2"/>
  </si>
  <si>
    <t>１２人</t>
    <rPh sb="2" eb="3">
      <t>ニン</t>
    </rPh>
    <phoneticPr fontId="2"/>
  </si>
  <si>
    <t>２０人÷７時間×７時間＝２０人</t>
    <rPh sb="2" eb="3">
      <t>ニン</t>
    </rPh>
    <rPh sb="5" eb="7">
      <t>ジカン</t>
    </rPh>
    <rPh sb="9" eb="11">
      <t>ジカン</t>
    </rPh>
    <rPh sb="14" eb="15">
      <t>ニン</t>
    </rPh>
    <phoneticPr fontId="2"/>
  </si>
  <si>
    <t>２５人</t>
    <rPh sb="2" eb="3">
      <t>ニン</t>
    </rPh>
    <phoneticPr fontId="2"/>
  </si>
  <si>
    <t>土曜日</t>
    <rPh sb="0" eb="3">
      <t>ドヨウビ</t>
    </rPh>
    <phoneticPr fontId="2"/>
  </si>
  <si>
    <t>月曜日～水曜日</t>
    <rPh sb="0" eb="3">
      <t>ゲツヨウビ</t>
    </rPh>
    <rPh sb="4" eb="7">
      <t>スイヨウビ</t>
    </rPh>
    <phoneticPr fontId="2"/>
  </si>
  <si>
    <t>金曜日</t>
    <rPh sb="0" eb="3">
      <t>キンヨウビ</t>
    </rPh>
    <phoneticPr fontId="2"/>
  </si>
  <si>
    <t>１５人</t>
    <rPh sb="2" eb="3">
      <t>ニン</t>
    </rPh>
    <phoneticPr fontId="2"/>
  </si>
  <si>
    <t>２０人÷７時間×４時間≒１１．４人</t>
    <rPh sb="2" eb="3">
      <t>ニン</t>
    </rPh>
    <rPh sb="5" eb="7">
      <t>ジカン</t>
    </rPh>
    <rPh sb="9" eb="11">
      <t>ジカン</t>
    </rPh>
    <rPh sb="16" eb="17">
      <t>ニン</t>
    </rPh>
    <phoneticPr fontId="2"/>
  </si>
  <si>
    <t>○水、金いずれも１日８人を想定</t>
    <rPh sb="1" eb="2">
      <t>スイ</t>
    </rPh>
    <rPh sb="3" eb="4">
      <t>キン</t>
    </rPh>
    <rPh sb="9" eb="10">
      <t>ニチ</t>
    </rPh>
    <rPh sb="11" eb="12">
      <t>ニン</t>
    </rPh>
    <rPh sb="13" eb="15">
      <t>ソウテイ</t>
    </rPh>
    <phoneticPr fontId="2"/>
  </si>
  <si>
    <t>○水は１日４．５時間確保する
○金は１日７時間確保する</t>
    <rPh sb="1" eb="2">
      <t>ミズ</t>
    </rPh>
    <rPh sb="4" eb="5">
      <t>ニチ</t>
    </rPh>
    <rPh sb="8" eb="10">
      <t>ジカン</t>
    </rPh>
    <rPh sb="10" eb="12">
      <t>カクホ</t>
    </rPh>
    <rPh sb="16" eb="17">
      <t>キン</t>
    </rPh>
    <rPh sb="19" eb="20">
      <t>ニチ</t>
    </rPh>
    <rPh sb="21" eb="23">
      <t>ジカン</t>
    </rPh>
    <rPh sb="23" eb="25">
      <t>カクホ</t>
    </rPh>
    <phoneticPr fontId="2"/>
  </si>
  <si>
    <t>１．施設概要</t>
    <rPh sb="2" eb="4">
      <t>シセツ</t>
    </rPh>
    <rPh sb="4" eb="6">
      <t>ガイヨウ</t>
    </rPh>
    <phoneticPr fontId="2"/>
  </si>
  <si>
    <t>参考事例を用いて、第２号様式（別紙）の「Ⅲ．事業計画」の記載方法の考え方を示しておりますので、作成にあたって参考としてください。</t>
    <rPh sb="0" eb="2">
      <t>サンコウ</t>
    </rPh>
    <rPh sb="2" eb="4">
      <t>ジレイ</t>
    </rPh>
    <rPh sb="5" eb="6">
      <t>モチ</t>
    </rPh>
    <rPh sb="9" eb="10">
      <t>ダイ</t>
    </rPh>
    <rPh sb="11" eb="12">
      <t>ゴウ</t>
    </rPh>
    <rPh sb="12" eb="14">
      <t>ヨウシキ</t>
    </rPh>
    <rPh sb="15" eb="17">
      <t>ベッシ</t>
    </rPh>
    <rPh sb="22" eb="24">
      <t>ジギョウ</t>
    </rPh>
    <rPh sb="24" eb="26">
      <t>ケイカク</t>
    </rPh>
    <rPh sb="28" eb="30">
      <t>キサイ</t>
    </rPh>
    <rPh sb="30" eb="32">
      <t>ホウホウ</t>
    </rPh>
    <rPh sb="33" eb="34">
      <t>カンガ</t>
    </rPh>
    <rPh sb="35" eb="36">
      <t>カタ</t>
    </rPh>
    <rPh sb="37" eb="38">
      <t>シメ</t>
    </rPh>
    <rPh sb="47" eb="49">
      <t>サクセイ</t>
    </rPh>
    <rPh sb="54" eb="56">
      <t>サンコウ</t>
    </rPh>
    <phoneticPr fontId="2"/>
  </si>
  <si>
    <t>水曜日</t>
    <rPh sb="0" eb="3">
      <t>スイヨウビ</t>
    </rPh>
    <phoneticPr fontId="2"/>
  </si>
  <si>
    <t>２０人÷７時間×４．５時間≒１２．９人</t>
    <rPh sb="2" eb="3">
      <t>ニン</t>
    </rPh>
    <rPh sb="5" eb="7">
      <t>ジカン</t>
    </rPh>
    <rPh sb="11" eb="13">
      <t>ジカン</t>
    </rPh>
    <rPh sb="18" eb="19">
      <t>ニン</t>
    </rPh>
    <phoneticPr fontId="2"/>
  </si>
  <si>
    <t>８人</t>
    <rPh sb="1" eb="2">
      <t>ニン</t>
    </rPh>
    <phoneticPr fontId="2"/>
  </si>
  <si>
    <r>
      <t xml:space="preserve">体制確保料の発生の有無（①ー②）
</t>
    </r>
    <r>
      <rPr>
        <sz val="9"/>
        <color theme="1"/>
        <rFont val="HG丸ｺﾞｼｯｸM-PRO"/>
        <family val="3"/>
        <charset val="128"/>
      </rPr>
      <t>※①－②＞０であれば体制確保料が発生する</t>
    </r>
    <rPh sb="0" eb="2">
      <t>タイセイ</t>
    </rPh>
    <rPh sb="2" eb="4">
      <t>カクホ</t>
    </rPh>
    <rPh sb="4" eb="5">
      <t>リョウ</t>
    </rPh>
    <rPh sb="6" eb="8">
      <t>ハッセイ</t>
    </rPh>
    <rPh sb="9" eb="11">
      <t>ウム</t>
    </rPh>
    <rPh sb="27" eb="29">
      <t>タイセイ</t>
    </rPh>
    <rPh sb="29" eb="31">
      <t>カクホ</t>
    </rPh>
    <rPh sb="31" eb="32">
      <t>リョウ</t>
    </rPh>
    <rPh sb="33" eb="35">
      <t>ハッセイ</t>
    </rPh>
    <phoneticPr fontId="2"/>
  </si>
  <si>
    <t>・「自院のかかりつけ患者及び自院に相談のあった患者である発熱患者等のみを受け入れる」施設ではない。</t>
    <rPh sb="42" eb="44">
      <t>シセツ</t>
    </rPh>
    <phoneticPr fontId="2"/>
  </si>
  <si>
    <t>有（２０人ー１２人＞０人）</t>
    <rPh sb="0" eb="1">
      <t>ア</t>
    </rPh>
    <rPh sb="4" eb="5">
      <t>ニン</t>
    </rPh>
    <rPh sb="8" eb="9">
      <t>ニン</t>
    </rPh>
    <rPh sb="11" eb="12">
      <t>ニン</t>
    </rPh>
    <phoneticPr fontId="2"/>
  </si>
  <si>
    <t>有（１２．９人ー８人＞０人）</t>
    <rPh sb="0" eb="1">
      <t>ア</t>
    </rPh>
    <rPh sb="6" eb="7">
      <t>ニン</t>
    </rPh>
    <rPh sb="9" eb="10">
      <t>ニン</t>
    </rPh>
    <rPh sb="12" eb="13">
      <t>ニン</t>
    </rPh>
    <phoneticPr fontId="2"/>
  </si>
  <si>
    <t>有（２０人－８人＞０人）</t>
    <rPh sb="0" eb="1">
      <t>ア</t>
    </rPh>
    <rPh sb="4" eb="5">
      <t>ニン</t>
    </rPh>
    <rPh sb="7" eb="8">
      <t>ニン</t>
    </rPh>
    <rPh sb="10" eb="11">
      <t>ニン</t>
    </rPh>
    <phoneticPr fontId="2"/>
  </si>
  <si>
    <t>１日あたりの基準患者数（①）</t>
    <rPh sb="1" eb="2">
      <t>ニチ</t>
    </rPh>
    <rPh sb="6" eb="8">
      <t>キジュン</t>
    </rPh>
    <rPh sb="8" eb="11">
      <t>カンジャスウ</t>
    </rPh>
    <phoneticPr fontId="2"/>
  </si>
  <si>
    <t>補助金収入</t>
    <rPh sb="0" eb="3">
      <t>ホジョキン</t>
    </rPh>
    <rPh sb="3" eb="5">
      <t>シュウニュウ</t>
    </rPh>
    <phoneticPr fontId="2"/>
  </si>
  <si>
    <t>歳入</t>
    <rPh sb="0" eb="2">
      <t>サイニュウ</t>
    </rPh>
    <phoneticPr fontId="2"/>
  </si>
  <si>
    <t>歳出</t>
    <rPh sb="0" eb="2">
      <t>サイシュツ</t>
    </rPh>
    <phoneticPr fontId="2"/>
  </si>
  <si>
    <t>体制確保経費</t>
    <rPh sb="0" eb="2">
      <t>タイセイ</t>
    </rPh>
    <rPh sb="2" eb="4">
      <t>カクホ</t>
    </rPh>
    <rPh sb="4" eb="6">
      <t>ケイヒ</t>
    </rPh>
    <phoneticPr fontId="2"/>
  </si>
  <si>
    <t>令和2年度インフルエンザ流行期における発熱外来診療体制確保支援補助金
（インフルエンザ流行期に備えた発熱患者の外来診療・検査体制確保事業）収入支出予算（見込）書（抄本）</t>
    <rPh sb="0" eb="2">
      <t>レイワ</t>
    </rPh>
    <rPh sb="3" eb="5">
      <t>ネンド</t>
    </rPh>
    <rPh sb="12" eb="15">
      <t>リュウコウキ</t>
    </rPh>
    <rPh sb="19" eb="29">
      <t>ハツネツガイライシンリョウタイセイカクホ</t>
    </rPh>
    <rPh sb="29" eb="31">
      <t>シエン</t>
    </rPh>
    <rPh sb="31" eb="34">
      <t>ホジョキン</t>
    </rPh>
    <rPh sb="43" eb="46">
      <t>リュウコウキ</t>
    </rPh>
    <rPh sb="47" eb="48">
      <t>ソナ</t>
    </rPh>
    <rPh sb="50" eb="52">
      <t>ハツネツ</t>
    </rPh>
    <rPh sb="52" eb="54">
      <t>カンジャ</t>
    </rPh>
    <rPh sb="55" eb="57">
      <t>ガイライ</t>
    </rPh>
    <rPh sb="57" eb="59">
      <t>シンリョウ</t>
    </rPh>
    <rPh sb="60" eb="62">
      <t>ケンサ</t>
    </rPh>
    <rPh sb="62" eb="64">
      <t>タイセイ</t>
    </rPh>
    <rPh sb="64" eb="66">
      <t>カクホ</t>
    </rPh>
    <rPh sb="66" eb="68">
      <t>ジギョウ</t>
    </rPh>
    <rPh sb="69" eb="71">
      <t>シュウニュウ</t>
    </rPh>
    <rPh sb="71" eb="73">
      <t>シシュツ</t>
    </rPh>
    <rPh sb="73" eb="75">
      <t>ヨサン</t>
    </rPh>
    <rPh sb="76" eb="78">
      <t>ミコ</t>
    </rPh>
    <rPh sb="79" eb="80">
      <t>ショ</t>
    </rPh>
    <rPh sb="81" eb="83">
      <t>ショウホン</t>
    </rPh>
    <phoneticPr fontId="2"/>
  </si>
  <si>
    <t>医療機関名：</t>
    <rPh sb="0" eb="2">
      <t>イリョウ</t>
    </rPh>
    <rPh sb="2" eb="5">
      <t>キカンメイ</t>
    </rPh>
    <phoneticPr fontId="2"/>
  </si>
  <si>
    <t>所在地：</t>
    <rPh sb="0" eb="3">
      <t>ショザイチ</t>
    </rPh>
    <phoneticPr fontId="2"/>
  </si>
  <si>
    <t>氏名</t>
    <rPh sb="0" eb="2">
      <t>シメイ</t>
    </rPh>
    <phoneticPr fontId="2"/>
  </si>
  <si>
    <t>合　　　計</t>
    <rPh sb="0" eb="1">
      <t>ゴウ</t>
    </rPh>
    <rPh sb="4" eb="5">
      <t>ケイ</t>
    </rPh>
    <phoneticPr fontId="2"/>
  </si>
  <si>
    <t>○診察室aについて</t>
    <rPh sb="1" eb="4">
      <t>シンサツシツ</t>
    </rPh>
    <phoneticPr fontId="2"/>
  </si>
  <si>
    <t>○診察室ｂについて</t>
    <rPh sb="1" eb="3">
      <t>シンサツ</t>
    </rPh>
    <rPh sb="3" eb="4">
      <t>シツ</t>
    </rPh>
    <phoneticPr fontId="2"/>
  </si>
  <si>
    <t>・体制確保にあたり、本補助金以外に、寄附金その他の収入はない。</t>
    <rPh sb="1" eb="3">
      <t>タイセイ</t>
    </rPh>
    <rPh sb="3" eb="5">
      <t>カクホ</t>
    </rPh>
    <rPh sb="10" eb="11">
      <t>ホン</t>
    </rPh>
    <rPh sb="11" eb="14">
      <t>ホジョキン</t>
    </rPh>
    <rPh sb="14" eb="16">
      <t>イガイ</t>
    </rPh>
    <rPh sb="18" eb="21">
      <t>キフキン</t>
    </rPh>
    <rPh sb="23" eb="24">
      <t>タ</t>
    </rPh>
    <rPh sb="25" eb="27">
      <t>シュウニュウ</t>
    </rPh>
    <phoneticPr fontId="2"/>
  </si>
  <si>
    <r>
      <t xml:space="preserve">無（２０人－２５人＜０人）
</t>
    </r>
    <r>
      <rPr>
        <sz val="9"/>
        <color theme="1"/>
        <rFont val="HG丸ｺﾞｼｯｸM-PRO"/>
        <family val="3"/>
        <charset val="128"/>
      </rPr>
      <t>※基準患者数を超えて受診者数が見込まれている状態</t>
    </r>
    <rPh sb="0" eb="1">
      <t>ナ</t>
    </rPh>
    <rPh sb="4" eb="5">
      <t>ニン</t>
    </rPh>
    <rPh sb="8" eb="9">
      <t>ニン</t>
    </rPh>
    <rPh sb="11" eb="12">
      <t>ニン</t>
    </rPh>
    <rPh sb="15" eb="17">
      <t>キジュン</t>
    </rPh>
    <rPh sb="17" eb="19">
      <t>カンジャ</t>
    </rPh>
    <phoneticPr fontId="2"/>
  </si>
  <si>
    <r>
      <t xml:space="preserve">無（１１．４人－１５人＜０人）
</t>
    </r>
    <r>
      <rPr>
        <sz val="9"/>
        <color theme="1"/>
        <rFont val="HG丸ｺﾞｼｯｸM-PRO"/>
        <family val="3"/>
        <charset val="128"/>
      </rPr>
      <t>※基準患者数を超えて受診者数が見込まれている状態</t>
    </r>
    <rPh sb="0" eb="1">
      <t>ナ</t>
    </rPh>
    <rPh sb="6" eb="7">
      <t>ニン</t>
    </rPh>
    <rPh sb="10" eb="11">
      <t>ニン</t>
    </rPh>
    <rPh sb="13" eb="14">
      <t>ニン</t>
    </rPh>
    <rPh sb="17" eb="19">
      <t>キジュン</t>
    </rPh>
    <rPh sb="19" eb="21">
      <t>カンジャ</t>
    </rPh>
    <phoneticPr fontId="2"/>
  </si>
  <si>
    <t>　　　診察室①：診察室a（月曜日～水曜日分）</t>
    <rPh sb="3" eb="5">
      <t>シンサツ</t>
    </rPh>
    <rPh sb="5" eb="6">
      <t>シツ</t>
    </rPh>
    <rPh sb="8" eb="10">
      <t>シンサツ</t>
    </rPh>
    <rPh sb="10" eb="11">
      <t>シツ</t>
    </rPh>
    <rPh sb="13" eb="15">
      <t>ゲツヨウ</t>
    </rPh>
    <rPh sb="15" eb="16">
      <t>ヒ</t>
    </rPh>
    <rPh sb="17" eb="20">
      <t>スイヨウビ</t>
    </rPh>
    <rPh sb="20" eb="21">
      <t>ブン</t>
    </rPh>
    <phoneticPr fontId="2"/>
  </si>
  <si>
    <t>　　　診察室②：診察室a（金曜日分）</t>
    <rPh sb="3" eb="6">
      <t>シンサツシツ</t>
    </rPh>
    <rPh sb="8" eb="11">
      <t>シンサツシツ</t>
    </rPh>
    <rPh sb="13" eb="16">
      <t>キンヨウビ</t>
    </rPh>
    <rPh sb="16" eb="17">
      <t>ブン</t>
    </rPh>
    <phoneticPr fontId="2"/>
  </si>
  <si>
    <t>　　　診察室③：診察室a（土曜日分）</t>
    <rPh sb="3" eb="6">
      <t>シンサツシツ</t>
    </rPh>
    <rPh sb="8" eb="11">
      <t>シンサツシツ</t>
    </rPh>
    <rPh sb="13" eb="16">
      <t>ドヨウビ</t>
    </rPh>
    <rPh sb="16" eb="17">
      <t>ブン</t>
    </rPh>
    <phoneticPr fontId="2"/>
  </si>
  <si>
    <t>　　　診察室④：診察室b（水曜日分）</t>
    <rPh sb="3" eb="6">
      <t>シンサツシツ</t>
    </rPh>
    <rPh sb="8" eb="10">
      <t>シンサツ</t>
    </rPh>
    <rPh sb="10" eb="11">
      <t>シツ</t>
    </rPh>
    <rPh sb="13" eb="16">
      <t>スイヨウビ</t>
    </rPh>
    <rPh sb="16" eb="17">
      <t>ブン</t>
    </rPh>
    <phoneticPr fontId="2"/>
  </si>
  <si>
    <t>　　　診察室⑤：診察室b（金曜日分）</t>
    <rPh sb="3" eb="6">
      <t>シンサツシツ</t>
    </rPh>
    <rPh sb="8" eb="11">
      <t>シンサツシツ</t>
    </rPh>
    <rPh sb="13" eb="16">
      <t>キンヨウビ</t>
    </rPh>
    <rPh sb="16" eb="17">
      <t>ブン</t>
    </rPh>
    <phoneticPr fontId="2"/>
  </si>
  <si>
    <t>２．体制確保料の発生の有無の検討</t>
    <rPh sb="2" eb="4">
      <t>タイセイ</t>
    </rPh>
    <rPh sb="4" eb="6">
      <t>カクホ</t>
    </rPh>
    <rPh sb="6" eb="7">
      <t>リョウ</t>
    </rPh>
    <rPh sb="8" eb="10">
      <t>ハッセイ</t>
    </rPh>
    <rPh sb="11" eb="13">
      <t>ウム</t>
    </rPh>
    <rPh sb="14" eb="16">
      <t>ケントウ</t>
    </rPh>
    <phoneticPr fontId="2"/>
  </si>
  <si>
    <t>第２号様式（別紙）「Ⅲ．事業計画」の記載の考え方について</t>
    <rPh sb="0" eb="1">
      <t>ダイ</t>
    </rPh>
    <rPh sb="2" eb="3">
      <t>ゴウ</t>
    </rPh>
    <rPh sb="3" eb="5">
      <t>ヨウシキ</t>
    </rPh>
    <rPh sb="6" eb="8">
      <t>ベッシ</t>
    </rPh>
    <rPh sb="12" eb="14">
      <t>ジギョウ</t>
    </rPh>
    <rPh sb="14" eb="16">
      <t>ケイカク</t>
    </rPh>
    <rPh sb="18" eb="20">
      <t>キサイ</t>
    </rPh>
    <rPh sb="21" eb="22">
      <t>カンガ</t>
    </rPh>
    <rPh sb="23" eb="24">
      <t>カタ</t>
    </rPh>
    <phoneticPr fontId="2"/>
  </si>
  <si>
    <t>印</t>
    <rPh sb="0" eb="1">
      <t>シルシ</t>
    </rPh>
    <phoneticPr fontId="2"/>
  </si>
  <si>
    <t>印</t>
    <rPh sb="0" eb="1">
      <t>シルシ</t>
    </rPh>
    <phoneticPr fontId="2"/>
  </si>
  <si>
    <t>・診察室①～⑤には、下記の体制ついてそれぞれ記載しています。</t>
    <rPh sb="13" eb="15">
      <t>タイセイ</t>
    </rPh>
    <phoneticPr fontId="2"/>
  </si>
  <si>
    <t>・「稼働日数」欄には、令和２年１０月中の当該曜日の日数を記載しています。</t>
    <rPh sb="2" eb="4">
      <t>カドウ</t>
    </rPh>
    <rPh sb="4" eb="6">
      <t>ニッスウ</t>
    </rPh>
    <rPh sb="7" eb="8">
      <t>ラン</t>
    </rPh>
    <rPh sb="11" eb="13">
      <t>レイワ</t>
    </rPh>
    <rPh sb="14" eb="15">
      <t>ネン</t>
    </rPh>
    <rPh sb="17" eb="18">
      <t>ガツ</t>
    </rPh>
    <rPh sb="18" eb="19">
      <t>ナカ</t>
    </rPh>
    <rPh sb="20" eb="22">
      <t>トウガイ</t>
    </rPh>
    <rPh sb="22" eb="24">
      <t>ヨウビ</t>
    </rPh>
    <rPh sb="25" eb="27">
      <t>ニッスウ</t>
    </rPh>
    <rPh sb="28" eb="30">
      <t>キサイ</t>
    </rPh>
    <phoneticPr fontId="2"/>
  </si>
  <si>
    <r>
      <t>・今回の参考事例においては、国庫補助申請額は</t>
    </r>
    <r>
      <rPr>
        <b/>
        <u/>
        <sz val="11"/>
        <color theme="1"/>
        <rFont val="HG丸ｺﾞｼｯｸM-PRO"/>
        <family val="3"/>
        <charset val="128"/>
      </rPr>
      <t>2,358,000円</t>
    </r>
    <r>
      <rPr>
        <b/>
        <sz val="11"/>
        <color theme="1"/>
        <rFont val="HG丸ｺﾞｼｯｸM-PRO"/>
        <family val="3"/>
        <charset val="128"/>
      </rPr>
      <t>となります。</t>
    </r>
    <rPh sb="1" eb="3">
      <t>コンカイ</t>
    </rPh>
    <rPh sb="4" eb="6">
      <t>サンコウ</t>
    </rPh>
    <rPh sb="6" eb="8">
      <t>ジレイ</t>
    </rPh>
    <rPh sb="14" eb="16">
      <t>コッコ</t>
    </rPh>
    <rPh sb="16" eb="18">
      <t>ホジョ</t>
    </rPh>
    <rPh sb="18" eb="21">
      <t>シンセイガク</t>
    </rPh>
    <rPh sb="31" eb="32">
      <t>エン</t>
    </rPh>
    <phoneticPr fontId="2"/>
  </si>
  <si>
    <t>３．第２号様式（別紙）「Ⅲ．事業計画」への記載方法</t>
    <rPh sb="2" eb="3">
      <t>ダイ</t>
    </rPh>
    <rPh sb="4" eb="5">
      <t>ゴウ</t>
    </rPh>
    <rPh sb="5" eb="7">
      <t>ヨウシキ</t>
    </rPh>
    <rPh sb="8" eb="10">
      <t>ベッシ</t>
    </rPh>
    <rPh sb="14" eb="16">
      <t>ジギョウ</t>
    </rPh>
    <rPh sb="16" eb="18">
      <t>ケイカク</t>
    </rPh>
    <rPh sb="21" eb="23">
      <t>キサイ</t>
    </rPh>
    <rPh sb="23" eb="25">
      <t>ホウホウ</t>
    </rPh>
    <phoneticPr fontId="2"/>
  </si>
  <si>
    <t>・今回の参考事例について、第２号様式（別紙）「Ⅲ．事業計画」に記載すると下のとおりとなります。</t>
    <rPh sb="1" eb="3">
      <t>コンカイ</t>
    </rPh>
    <rPh sb="4" eb="6">
      <t>サンコウ</t>
    </rPh>
    <rPh sb="6" eb="8">
      <t>ジレイ</t>
    </rPh>
    <rPh sb="13" eb="14">
      <t>ダイ</t>
    </rPh>
    <rPh sb="15" eb="16">
      <t>ゴウ</t>
    </rPh>
    <rPh sb="16" eb="18">
      <t>ヨウシキ</t>
    </rPh>
    <rPh sb="19" eb="21">
      <t>ベッシ</t>
    </rPh>
    <rPh sb="31" eb="33">
      <t>キサイ</t>
    </rPh>
    <rPh sb="36" eb="37">
      <t>シタ</t>
    </rPh>
    <phoneticPr fontId="2"/>
  </si>
  <si>
    <t>印</t>
    <rPh sb="0" eb="1">
      <t>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</si>
</sst>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金&quot;#,##0&quot;円&quot;;&quot;金&quot;&quot;△ &quot;#,##0&quot;円&quot;"/>
    <numFmt numFmtId="177" formatCode="#,##0_);[Red]\(#,##0\)"/>
  </numFmts>
  <fonts count="34" x14ac:knownFonts="1">
    <font>
      <sz val="11"/>
      <color theme="1"/>
      <name val="游ゴシック"/>
      <family val="2"/>
      <charset val="128"/>
      <scheme val="minor"/>
    </font>
    <font>
      <sz val="12"/>
      <color theme="1"/>
      <name val="游ゴシック"/>
      <family val="2"/>
      <scheme val="minor"/>
    </font>
    <font>
      <sz val="6"/>
      <name val="游ゴシック"/>
      <family val="2"/>
      <charset val="128"/>
      <scheme val="minor"/>
    </font>
    <font>
      <sz val="6"/>
      <name val="游ゴシック"/>
      <family val="3"/>
      <charset val="128"/>
      <scheme val="minor"/>
    </font>
    <font>
      <sz val="12"/>
      <name val="游ゴシック"/>
      <family val="3"/>
      <charset val="128"/>
      <scheme val="minor"/>
    </font>
    <font>
      <sz val="12"/>
      <name val="游ゴシック"/>
      <family val="2"/>
      <scheme val="minor"/>
    </font>
    <font>
      <sz val="12"/>
      <color theme="1"/>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b/>
      <i/>
      <u/>
      <sz val="12"/>
      <color theme="1"/>
      <name val="游ゴシック"/>
      <family val="3"/>
      <charset val="128"/>
      <scheme val="minor"/>
    </font>
    <font>
      <sz val="11"/>
      <name val="ＭＳ Ｐゴシック"/>
      <family val="3"/>
      <charset val="128"/>
    </font>
    <font>
      <sz val="6"/>
      <name val="ＭＳ Ｐゴシック"/>
      <family val="3"/>
      <charset val="128"/>
    </font>
    <font>
      <sz val="11"/>
      <color theme="1"/>
      <name val="游ゴシック"/>
      <family val="2"/>
      <charset val="128"/>
      <scheme val="minor"/>
    </font>
    <font>
      <sz val="11"/>
      <color theme="1"/>
      <name val="游ゴシック"/>
      <family val="3"/>
      <charset val="128"/>
      <scheme val="minor"/>
    </font>
    <font>
      <sz val="18"/>
      <name val="ＤＨＰ平成明朝体W7"/>
      <family val="1"/>
      <charset val="128"/>
    </font>
    <font>
      <sz val="11"/>
      <name val="ＤＨＰ平成明朝体W7"/>
      <family val="3"/>
      <charset val="128"/>
    </font>
    <font>
      <sz val="18"/>
      <name val="ＤＨＰ平成明朝体W7"/>
      <family val="3"/>
      <charset val="128"/>
    </font>
    <font>
      <sz val="16"/>
      <name val="ＤＨＰ平成明朝体W7"/>
      <family val="3"/>
      <charset val="128"/>
    </font>
    <font>
      <sz val="12"/>
      <name val="ＤＨＰ平成明朝体W7"/>
      <family val="1"/>
      <charset val="128"/>
    </font>
    <font>
      <sz val="12"/>
      <name val="ＤＨＰ平成明朝体W7"/>
      <family val="3"/>
      <charset val="128"/>
    </font>
    <font>
      <sz val="14"/>
      <name val="ＤＨＰ平成明朝体W7"/>
      <family val="3"/>
      <charset val="128"/>
    </font>
    <font>
      <sz val="10"/>
      <name val="ＤＨＰ平成明朝体W7"/>
      <family val="3"/>
      <charset val="128"/>
    </font>
    <font>
      <sz val="12"/>
      <color theme="1"/>
      <name val="ＤＨＰ平成明朝体W7"/>
      <family val="3"/>
      <charset val="128"/>
    </font>
    <font>
      <b/>
      <sz val="14"/>
      <color theme="1"/>
      <name val="游ゴシック"/>
      <family val="3"/>
      <charset val="128"/>
      <scheme val="minor"/>
    </font>
    <font>
      <sz val="11"/>
      <color theme="1"/>
      <name val="HG丸ｺﾞｼｯｸM-PRO"/>
      <family val="3"/>
      <charset val="128"/>
    </font>
    <font>
      <b/>
      <sz val="11"/>
      <color theme="1"/>
      <name val="HG丸ｺﾞｼｯｸM-PRO"/>
      <family val="3"/>
      <charset val="128"/>
    </font>
    <font>
      <b/>
      <sz val="12"/>
      <color theme="1"/>
      <name val="HG丸ｺﾞｼｯｸM-PRO"/>
      <family val="3"/>
      <charset val="128"/>
    </font>
    <font>
      <sz val="9"/>
      <color theme="1"/>
      <name val="HG丸ｺﾞｼｯｸM-PRO"/>
      <family val="3"/>
      <charset val="128"/>
    </font>
    <font>
      <b/>
      <sz val="14"/>
      <color theme="1"/>
      <name val="HG丸ｺﾞｼｯｸM-PRO"/>
      <family val="3"/>
      <charset val="128"/>
    </font>
    <font>
      <b/>
      <sz val="16"/>
      <color theme="1"/>
      <name val="HG丸ｺﾞｼｯｸM-PRO"/>
      <family val="3"/>
      <charset val="128"/>
    </font>
    <font>
      <b/>
      <u/>
      <sz val="14"/>
      <color theme="1"/>
      <name val="HG丸ｺﾞｼｯｸM-PRO"/>
      <family val="3"/>
      <charset val="128"/>
    </font>
    <font>
      <b/>
      <u/>
      <sz val="11"/>
      <color theme="1"/>
      <name val="HG丸ｺﾞｼｯｸM-PRO"/>
      <family val="3"/>
      <charset val="128"/>
    </font>
    <font>
      <sz val="14"/>
      <color theme="1"/>
      <name val="游ゴシック"/>
      <family val="3"/>
      <charset val="128"/>
      <scheme val="minor"/>
    </font>
    <font>
      <sz val="14"/>
      <color theme="1"/>
      <name val="游ゴシック"/>
      <family val="2"/>
      <charset val="128"/>
      <scheme val="minor"/>
    </font>
  </fonts>
  <fills count="3">
    <fill>
      <patternFill patternType="none"/>
    </fill>
    <fill>
      <patternFill patternType="gray125"/>
    </fill>
    <fill>
      <patternFill patternType="solid">
        <fgColor rgb="FFFFFF00"/>
        <bgColor indexed="64"/>
      </patternFill>
    </fill>
  </fills>
  <borders count="2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s>
  <cellStyleXfs count="4">
    <xf numFmtId="0" fontId="0" fillId="0" borderId="0">
      <alignment vertical="center"/>
    </xf>
    <xf numFmtId="0" fontId="10" fillId="0" borderId="0"/>
    <xf numFmtId="38" fontId="12" fillId="0" borderId="0" applyFont="0" applyFill="0" applyBorder="0" applyAlignment="0" applyProtection="0">
      <alignment vertical="center"/>
    </xf>
    <xf numFmtId="0" fontId="10" fillId="0" borderId="0">
      <alignment vertical="center"/>
    </xf>
  </cellStyleXfs>
  <cellXfs count="277">
    <xf numFmtId="0" fontId="0" fillId="0" borderId="0" xfId="0">
      <alignment vertical="center"/>
    </xf>
    <xf numFmtId="0" fontId="1" fillId="0" borderId="0" xfId="0" applyFont="1" applyAlignment="1">
      <alignment vertical="center"/>
    </xf>
    <xf numFmtId="0" fontId="5" fillId="0" borderId="0" xfId="0" applyFont="1" applyAlignment="1">
      <alignment vertical="center"/>
    </xf>
    <xf numFmtId="0" fontId="8" fillId="0" borderId="0" xfId="0" applyFont="1" applyAlignment="1">
      <alignment vertical="center"/>
    </xf>
    <xf numFmtId="0" fontId="6" fillId="0" borderId="0" xfId="0" applyFont="1" applyAlignment="1">
      <alignment horizontal="right" vertical="center"/>
    </xf>
    <xf numFmtId="0" fontId="13" fillId="0" borderId="0" xfId="0" applyFont="1">
      <alignment vertical="center"/>
    </xf>
    <xf numFmtId="0" fontId="4" fillId="0" borderId="0" xfId="0" applyFont="1" applyFill="1" applyAlignment="1">
      <alignment vertical="center"/>
    </xf>
    <xf numFmtId="38" fontId="8" fillId="0" borderId="0" xfId="2" applyFont="1" applyBorder="1" applyAlignment="1">
      <alignment horizontal="center" vertical="center"/>
    </xf>
    <xf numFmtId="38" fontId="8" fillId="0" borderId="18" xfId="2" applyFont="1" applyBorder="1" applyAlignment="1">
      <alignment horizontal="center" vertical="center"/>
    </xf>
    <xf numFmtId="38" fontId="8" fillId="0" borderId="9" xfId="2" applyFont="1" applyBorder="1" applyAlignment="1">
      <alignment horizontal="center" vertical="center"/>
    </xf>
    <xf numFmtId="0" fontId="6" fillId="0" borderId="2" xfId="0" applyFont="1" applyBorder="1" applyAlignment="1">
      <alignment horizontal="center" vertical="center"/>
    </xf>
    <xf numFmtId="0" fontId="6" fillId="0" borderId="6" xfId="0" applyFont="1" applyFill="1" applyBorder="1" applyAlignment="1">
      <alignment vertical="center"/>
    </xf>
    <xf numFmtId="0" fontId="6" fillId="0" borderId="10" xfId="0" applyFont="1" applyFill="1" applyBorder="1" applyAlignment="1">
      <alignment horizontal="center" vertical="center"/>
    </xf>
    <xf numFmtId="0" fontId="6" fillId="0" borderId="10" xfId="0" applyFont="1" applyFill="1" applyBorder="1" applyAlignment="1">
      <alignment vertical="center"/>
    </xf>
    <xf numFmtId="0" fontId="6" fillId="0" borderId="10" xfId="0" applyFont="1" applyBorder="1" applyAlignment="1">
      <alignment vertical="center"/>
    </xf>
    <xf numFmtId="0" fontId="6" fillId="0" borderId="7" xfId="0" applyFont="1" applyFill="1" applyBorder="1" applyAlignment="1">
      <alignment vertical="center"/>
    </xf>
    <xf numFmtId="0" fontId="6" fillId="0" borderId="12" xfId="0" applyFont="1" applyFill="1" applyBorder="1" applyAlignment="1">
      <alignment vertical="center"/>
    </xf>
    <xf numFmtId="0" fontId="6" fillId="0" borderId="11" xfId="0" applyFont="1" applyFill="1" applyBorder="1" applyAlignment="1">
      <alignment horizontal="center" vertical="center"/>
    </xf>
    <xf numFmtId="0" fontId="6" fillId="0" borderId="11" xfId="0" applyFont="1" applyFill="1" applyBorder="1" applyAlignment="1">
      <alignment vertical="center"/>
    </xf>
    <xf numFmtId="0" fontId="6" fillId="0" borderId="11" xfId="0" applyFont="1" applyBorder="1" applyAlignment="1">
      <alignment vertical="center"/>
    </xf>
    <xf numFmtId="0" fontId="6" fillId="0" borderId="13" xfId="0" applyFont="1" applyFill="1" applyBorder="1" applyAlignment="1">
      <alignment vertical="center"/>
    </xf>
    <xf numFmtId="0" fontId="6" fillId="0" borderId="8" xfId="0" applyFont="1" applyFill="1" applyBorder="1" applyAlignment="1">
      <alignment vertical="center"/>
    </xf>
    <xf numFmtId="0" fontId="6" fillId="0" borderId="9" xfId="0" applyFont="1" applyFill="1" applyBorder="1" applyAlignment="1">
      <alignment vertical="center"/>
    </xf>
    <xf numFmtId="0" fontId="6" fillId="0" borderId="0" xfId="0" applyFont="1" applyFill="1" applyBorder="1" applyAlignment="1">
      <alignment vertical="center"/>
    </xf>
    <xf numFmtId="0" fontId="6" fillId="0" borderId="0" xfId="0" applyFont="1" applyBorder="1" applyAlignment="1">
      <alignment vertical="center"/>
    </xf>
    <xf numFmtId="0" fontId="6" fillId="0" borderId="0" xfId="0" applyFont="1" applyFill="1" applyBorder="1" applyAlignment="1">
      <alignment horizontal="center" vertical="center"/>
    </xf>
    <xf numFmtId="0" fontId="6" fillId="0" borderId="0" xfId="0" quotePrefix="1" applyFont="1" applyAlignment="1">
      <alignment horizontal="right" vertical="center"/>
    </xf>
    <xf numFmtId="0" fontId="6" fillId="0" borderId="10" xfId="0" applyFont="1" applyBorder="1" applyAlignment="1">
      <alignment horizontal="center" vertical="center"/>
    </xf>
    <xf numFmtId="0" fontId="6" fillId="0" borderId="0" xfId="0" applyFont="1" applyAlignment="1">
      <alignment vertical="center"/>
    </xf>
    <xf numFmtId="0" fontId="6" fillId="0" borderId="7" xfId="0" applyFont="1" applyBorder="1" applyAlignment="1">
      <alignment horizontal="center" vertical="center"/>
    </xf>
    <xf numFmtId="3" fontId="6" fillId="0" borderId="0" xfId="0" applyNumberFormat="1" applyFont="1" applyFill="1" applyBorder="1" applyAlignment="1">
      <alignment vertical="center"/>
    </xf>
    <xf numFmtId="0" fontId="6" fillId="0" borderId="0" xfId="0" applyFont="1" applyFill="1" applyAlignment="1">
      <alignment vertical="center"/>
    </xf>
    <xf numFmtId="0" fontId="15" fillId="0" borderId="0" xfId="3" applyFont="1">
      <alignment vertical="center"/>
    </xf>
    <xf numFmtId="0" fontId="16" fillId="0" borderId="0" xfId="3" applyFont="1" applyAlignment="1">
      <alignment horizontal="center" vertical="center"/>
    </xf>
    <xf numFmtId="0" fontId="17" fillId="0" borderId="0" xfId="3" applyFont="1" applyAlignment="1">
      <alignment vertical="center"/>
    </xf>
    <xf numFmtId="0" fontId="19" fillId="0" borderId="0" xfId="3" applyFont="1">
      <alignment vertical="center"/>
    </xf>
    <xf numFmtId="0" fontId="1" fillId="0" borderId="0" xfId="0" applyFont="1" applyAlignment="1">
      <alignment horizontal="right" vertical="center"/>
    </xf>
    <xf numFmtId="0" fontId="6" fillId="0" borderId="0" xfId="0" applyFont="1" applyAlignment="1">
      <alignment vertical="center" wrapText="1"/>
    </xf>
    <xf numFmtId="0" fontId="17" fillId="0" borderId="0" xfId="3" applyFont="1" applyAlignment="1">
      <alignment horizontal="center" vertical="center"/>
    </xf>
    <xf numFmtId="0" fontId="6" fillId="0" borderId="0" xfId="0" applyFont="1" applyAlignment="1">
      <alignment vertical="center" wrapText="1"/>
    </xf>
    <xf numFmtId="0" fontId="6" fillId="0" borderId="6" xfId="0" applyFont="1" applyFill="1" applyBorder="1" applyAlignment="1">
      <alignment horizontal="center" vertical="center"/>
    </xf>
    <xf numFmtId="0" fontId="6" fillId="0" borderId="10" xfId="0" applyFont="1" applyFill="1" applyBorder="1" applyAlignment="1">
      <alignment horizontal="center" vertical="center"/>
    </xf>
    <xf numFmtId="0" fontId="0" fillId="0" borderId="0" xfId="0" applyBorder="1">
      <alignment vertical="center"/>
    </xf>
    <xf numFmtId="0" fontId="0" fillId="0" borderId="14" xfId="0" applyBorder="1">
      <alignment vertical="center"/>
    </xf>
    <xf numFmtId="0" fontId="6" fillId="2" borderId="10" xfId="0" applyFont="1" applyFill="1" applyBorder="1" applyAlignment="1" applyProtection="1">
      <alignment vertical="center"/>
      <protection locked="0"/>
    </xf>
    <xf numFmtId="0" fontId="6" fillId="2" borderId="10"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0" fontId="22" fillId="0" borderId="0" xfId="3" applyFont="1" applyFill="1" applyAlignment="1">
      <alignment horizontal="right" vertical="center"/>
    </xf>
    <xf numFmtId="0" fontId="8" fillId="0" borderId="0" xfId="0" applyFont="1" applyAlignment="1" applyProtection="1">
      <alignment vertical="center"/>
    </xf>
    <xf numFmtId="0" fontId="1" fillId="0" borderId="0" xfId="0" applyFont="1" applyAlignment="1" applyProtection="1">
      <alignment vertical="center"/>
    </xf>
    <xf numFmtId="0" fontId="6" fillId="0" borderId="6" xfId="0" applyFont="1" applyFill="1" applyBorder="1" applyAlignment="1" applyProtection="1">
      <alignment vertical="center"/>
    </xf>
    <xf numFmtId="0" fontId="6" fillId="2" borderId="10" xfId="0" applyFont="1" applyFill="1" applyBorder="1" applyAlignment="1" applyProtection="1">
      <alignment horizontal="center" vertical="center"/>
    </xf>
    <xf numFmtId="0" fontId="6" fillId="0" borderId="10" xfId="0" applyFont="1" applyFill="1" applyBorder="1" applyAlignment="1" applyProtection="1">
      <alignment horizontal="center" vertical="center"/>
    </xf>
    <xf numFmtId="0" fontId="6" fillId="0" borderId="10" xfId="0" applyFont="1" applyFill="1" applyBorder="1" applyAlignment="1" applyProtection="1">
      <alignment vertical="center"/>
    </xf>
    <xf numFmtId="0" fontId="6" fillId="0" borderId="10" xfId="0" applyFont="1" applyBorder="1" applyAlignment="1" applyProtection="1">
      <alignment vertical="center"/>
    </xf>
    <xf numFmtId="0" fontId="6" fillId="0" borderId="7" xfId="0" applyFont="1" applyFill="1" applyBorder="1" applyAlignment="1" applyProtection="1">
      <alignment vertical="center"/>
    </xf>
    <xf numFmtId="0" fontId="6" fillId="0" borderId="12" xfId="0" applyFont="1" applyFill="1" applyBorder="1" applyAlignment="1" applyProtection="1">
      <alignment vertical="center"/>
    </xf>
    <xf numFmtId="0" fontId="6" fillId="2" borderId="11" xfId="0" applyFont="1" applyFill="1" applyBorder="1" applyAlignment="1" applyProtection="1">
      <alignment horizontal="center" vertical="center"/>
    </xf>
    <xf numFmtId="0" fontId="6" fillId="0" borderId="11" xfId="0" applyFont="1" applyFill="1" applyBorder="1" applyAlignment="1" applyProtection="1">
      <alignment horizontal="center" vertical="center"/>
    </xf>
    <xf numFmtId="0" fontId="6" fillId="0" borderId="11" xfId="0" applyFont="1" applyFill="1" applyBorder="1" applyAlignment="1" applyProtection="1">
      <alignment vertical="center"/>
    </xf>
    <xf numFmtId="0" fontId="6" fillId="0" borderId="11" xfId="0" applyFont="1" applyBorder="1" applyAlignment="1" applyProtection="1">
      <alignment vertical="center"/>
    </xf>
    <xf numFmtId="0" fontId="6" fillId="0" borderId="13" xfId="0" applyFont="1" applyFill="1" applyBorder="1" applyAlignment="1" applyProtection="1">
      <alignment vertical="center"/>
    </xf>
    <xf numFmtId="0" fontId="6" fillId="0" borderId="8" xfId="0" applyFont="1" applyFill="1" applyBorder="1" applyAlignment="1" applyProtection="1">
      <alignment vertical="center"/>
    </xf>
    <xf numFmtId="0" fontId="6" fillId="0" borderId="9" xfId="0" applyFont="1" applyFill="1" applyBorder="1" applyAlignment="1" applyProtection="1">
      <alignment vertical="center"/>
    </xf>
    <xf numFmtId="0" fontId="6" fillId="0" borderId="0" xfId="0" applyFont="1" applyFill="1" applyBorder="1" applyAlignment="1" applyProtection="1">
      <alignment vertical="center"/>
    </xf>
    <xf numFmtId="0" fontId="6" fillId="0" borderId="0" xfId="0" applyFont="1" applyBorder="1" applyAlignment="1" applyProtection="1">
      <alignment vertical="center"/>
    </xf>
    <xf numFmtId="0" fontId="6" fillId="0" borderId="0" xfId="0" applyFont="1" applyFill="1" applyBorder="1" applyAlignment="1" applyProtection="1">
      <alignment horizontal="center" vertical="center"/>
    </xf>
    <xf numFmtId="0" fontId="6" fillId="0" borderId="0" xfId="0" quotePrefix="1" applyFont="1" applyAlignment="1" applyProtection="1">
      <alignment horizontal="right" vertical="center"/>
    </xf>
    <xf numFmtId="0" fontId="6" fillId="0" borderId="10" xfId="0" applyFont="1" applyBorder="1" applyAlignment="1" applyProtection="1">
      <alignment horizontal="center" vertical="center"/>
    </xf>
    <xf numFmtId="0" fontId="6" fillId="2" borderId="10" xfId="0" applyFont="1" applyFill="1" applyBorder="1" applyAlignment="1" applyProtection="1">
      <alignment vertical="center"/>
    </xf>
    <xf numFmtId="0" fontId="6" fillId="0" borderId="0" xfId="0" applyFont="1" applyAlignment="1" applyProtection="1">
      <alignment vertical="center"/>
    </xf>
    <xf numFmtId="38" fontId="8" fillId="0" borderId="18" xfId="2" applyFont="1" applyBorder="1" applyAlignment="1" applyProtection="1">
      <alignment horizontal="center" vertical="center"/>
    </xf>
    <xf numFmtId="38" fontId="8" fillId="0" borderId="9" xfId="2"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2" xfId="0" applyFont="1" applyBorder="1" applyAlignment="1" applyProtection="1">
      <alignment horizontal="center" vertical="center"/>
    </xf>
    <xf numFmtId="38" fontId="8" fillId="0" borderId="0" xfId="2" applyFont="1" applyBorder="1" applyAlignment="1" applyProtection="1">
      <alignment horizontal="center" vertical="center"/>
    </xf>
    <xf numFmtId="3" fontId="6" fillId="0" borderId="0" xfId="0" applyNumberFormat="1" applyFont="1" applyFill="1" applyBorder="1" applyAlignment="1" applyProtection="1">
      <alignment vertical="center"/>
    </xf>
    <xf numFmtId="0" fontId="6" fillId="0" borderId="0" xfId="0" applyFont="1" applyFill="1" applyAlignment="1" applyProtection="1">
      <alignment vertical="center"/>
    </xf>
    <xf numFmtId="0" fontId="6" fillId="0" borderId="6" xfId="0" applyFont="1" applyFill="1" applyBorder="1" applyAlignment="1" applyProtection="1">
      <alignment horizontal="center" vertical="center"/>
    </xf>
    <xf numFmtId="0" fontId="17" fillId="0" borderId="0" xfId="3" applyFont="1" applyAlignment="1">
      <alignment horizontal="center" vertical="center"/>
    </xf>
    <xf numFmtId="0" fontId="15" fillId="2" borderId="0" xfId="3" applyFont="1" applyFill="1" applyAlignment="1" applyProtection="1">
      <alignment horizontal="center" vertical="center" shrinkToFit="1"/>
      <protection locked="0"/>
    </xf>
    <xf numFmtId="0" fontId="6" fillId="0" borderId="0" xfId="0" applyFont="1" applyAlignment="1">
      <alignment vertical="center" wrapText="1"/>
    </xf>
    <xf numFmtId="0" fontId="24" fillId="0" borderId="0" xfId="0" applyFont="1">
      <alignment vertical="center"/>
    </xf>
    <xf numFmtId="0" fontId="24" fillId="0" borderId="2" xfId="0" applyFont="1" applyBorder="1">
      <alignment vertical="center"/>
    </xf>
    <xf numFmtId="0" fontId="24" fillId="0" borderId="2" xfId="0" applyFont="1" applyBorder="1" applyAlignment="1">
      <alignment vertical="center" wrapText="1"/>
    </xf>
    <xf numFmtId="0" fontId="26" fillId="0" borderId="0" xfId="0" applyFont="1">
      <alignment vertical="center"/>
    </xf>
    <xf numFmtId="0" fontId="24" fillId="0" borderId="2" xfId="0" applyFont="1" applyBorder="1" applyAlignment="1">
      <alignment vertical="center"/>
    </xf>
    <xf numFmtId="0" fontId="24" fillId="0" borderId="16" xfId="0" applyFont="1" applyBorder="1" applyAlignment="1">
      <alignment vertical="center"/>
    </xf>
    <xf numFmtId="0" fontId="24" fillId="0" borderId="0" xfId="0" applyFont="1" applyBorder="1">
      <alignment vertical="center"/>
    </xf>
    <xf numFmtId="0" fontId="24" fillId="0" borderId="15" xfId="0" applyFont="1" applyBorder="1" applyAlignment="1">
      <alignment vertical="center"/>
    </xf>
    <xf numFmtId="0" fontId="24" fillId="0" borderId="0" xfId="0" applyFont="1" applyBorder="1" applyAlignment="1">
      <alignment vertical="center" wrapText="1"/>
    </xf>
    <xf numFmtId="0" fontId="24" fillId="0" borderId="0" xfId="0" applyFont="1" applyBorder="1" applyAlignment="1">
      <alignment vertical="center"/>
    </xf>
    <xf numFmtId="0" fontId="24" fillId="0" borderId="0" xfId="0" applyFont="1" applyBorder="1" applyAlignment="1">
      <alignment horizontal="center" vertical="center"/>
    </xf>
    <xf numFmtId="0" fontId="25" fillId="0" borderId="0" xfId="0" applyFont="1">
      <alignment vertical="center"/>
    </xf>
    <xf numFmtId="0" fontId="28" fillId="0" borderId="0" xfId="0" applyFont="1">
      <alignment vertical="center"/>
    </xf>
    <xf numFmtId="0" fontId="29" fillId="0" borderId="0" xfId="0" applyFont="1">
      <alignment vertical="center"/>
    </xf>
    <xf numFmtId="0" fontId="30" fillId="0" borderId="0" xfId="0" applyFont="1">
      <alignment vertical="center"/>
    </xf>
    <xf numFmtId="0" fontId="24" fillId="0" borderId="2" xfId="0" applyFont="1" applyBorder="1" applyAlignment="1">
      <alignment vertical="center" shrinkToFit="1"/>
    </xf>
    <xf numFmtId="0" fontId="24" fillId="0" borderId="2" xfId="0" applyFont="1" applyBorder="1" applyAlignment="1">
      <alignment horizontal="center" vertical="center" shrinkToFit="1"/>
    </xf>
    <xf numFmtId="0" fontId="24" fillId="0" borderId="16" xfId="0" applyFont="1" applyBorder="1" applyAlignment="1">
      <alignment vertical="center" shrinkToFit="1"/>
    </xf>
    <xf numFmtId="0" fontId="24" fillId="0" borderId="16" xfId="0" applyFont="1" applyBorder="1" applyAlignment="1">
      <alignment horizontal="center" vertical="center" shrinkToFit="1"/>
    </xf>
    <xf numFmtId="0" fontId="24" fillId="0" borderId="16" xfId="0" applyFont="1" applyBorder="1" applyAlignment="1">
      <alignment vertical="center" wrapText="1"/>
    </xf>
    <xf numFmtId="0" fontId="24" fillId="0" borderId="16" xfId="0" applyFont="1" applyBorder="1">
      <alignment vertical="center"/>
    </xf>
    <xf numFmtId="0" fontId="24" fillId="0" borderId="25" xfId="0" applyFont="1" applyBorder="1" applyAlignment="1">
      <alignment vertical="center"/>
    </xf>
    <xf numFmtId="0" fontId="24" fillId="0" borderId="25" xfId="0" applyFont="1" applyBorder="1" applyAlignment="1">
      <alignment vertical="center" wrapText="1"/>
    </xf>
    <xf numFmtId="0" fontId="24" fillId="0" borderId="25" xfId="0" applyFont="1" applyBorder="1">
      <alignment vertical="center"/>
    </xf>
    <xf numFmtId="0" fontId="0" fillId="0" borderId="0" xfId="0" applyBorder="1" applyAlignment="1">
      <alignment horizontal="center" vertical="center"/>
    </xf>
    <xf numFmtId="3" fontId="0" fillId="0" borderId="14" xfId="0" applyNumberFormat="1" applyBorder="1" applyAlignment="1">
      <alignment horizontal="right" vertical="center"/>
    </xf>
    <xf numFmtId="0" fontId="0" fillId="0" borderId="1" xfId="0" applyBorder="1">
      <alignment vertical="center"/>
    </xf>
    <xf numFmtId="0" fontId="0" fillId="0" borderId="15" xfId="0" applyBorder="1">
      <alignment vertical="center"/>
    </xf>
    <xf numFmtId="0" fontId="6" fillId="0" borderId="0" xfId="0" applyFont="1" applyAlignment="1">
      <alignment vertical="center" wrapText="1"/>
    </xf>
    <xf numFmtId="0" fontId="0" fillId="0" borderId="0" xfId="0" applyAlignment="1">
      <alignment horizontal="center" vertical="center"/>
    </xf>
    <xf numFmtId="0" fontId="0" fillId="2" borderId="0" xfId="0" applyFill="1">
      <alignment vertical="center"/>
    </xf>
    <xf numFmtId="3" fontId="0" fillId="0" borderId="1" xfId="0" applyNumberFormat="1" applyFill="1" applyBorder="1">
      <alignment vertical="center"/>
    </xf>
    <xf numFmtId="0" fontId="0" fillId="0" borderId="0" xfId="0" applyFill="1">
      <alignment vertical="center"/>
    </xf>
    <xf numFmtId="0" fontId="0" fillId="0" borderId="0" xfId="0" applyFill="1" applyAlignment="1">
      <alignment vertical="center"/>
    </xf>
    <xf numFmtId="0" fontId="0" fillId="0" borderId="0" xfId="0" applyFill="1" applyAlignment="1">
      <alignment vertical="center" wrapText="1"/>
    </xf>
    <xf numFmtId="3" fontId="0" fillId="0" borderId="16" xfId="0" applyNumberFormat="1" applyBorder="1">
      <alignment vertical="center"/>
    </xf>
    <xf numFmtId="3" fontId="0" fillId="0" borderId="13" xfId="0" applyNumberFormat="1" applyBorder="1">
      <alignment vertical="center"/>
    </xf>
    <xf numFmtId="0" fontId="0" fillId="0" borderId="16" xfId="0" applyBorder="1" applyAlignment="1">
      <alignment horizontal="center" vertical="center"/>
    </xf>
    <xf numFmtId="0" fontId="0" fillId="0" borderId="13" xfId="0" applyBorder="1" applyAlignment="1">
      <alignment horizontal="center" vertical="center"/>
    </xf>
    <xf numFmtId="0" fontId="6" fillId="0" borderId="10" xfId="0" applyFont="1" applyFill="1" applyBorder="1" applyAlignment="1" applyProtection="1">
      <alignment horizontal="center" vertical="center"/>
    </xf>
    <xf numFmtId="0" fontId="6" fillId="2" borderId="10" xfId="0" applyFont="1" applyFill="1" applyBorder="1" applyAlignment="1" applyProtection="1">
      <alignment vertical="center"/>
      <protection locked="0"/>
    </xf>
    <xf numFmtId="0" fontId="24" fillId="0" borderId="26" xfId="0" applyFont="1" applyBorder="1">
      <alignment vertical="center"/>
    </xf>
    <xf numFmtId="0" fontId="24" fillId="0" borderId="26" xfId="0" applyFont="1" applyBorder="1" applyAlignment="1">
      <alignment vertical="center" wrapText="1"/>
    </xf>
    <xf numFmtId="0" fontId="24" fillId="0" borderId="9" xfId="0" applyFont="1" applyBorder="1">
      <alignment vertical="center"/>
    </xf>
    <xf numFmtId="0" fontId="0" fillId="2" borderId="0" xfId="0" applyFill="1" applyAlignment="1">
      <alignment horizontal="right" vertical="center"/>
    </xf>
    <xf numFmtId="0" fontId="19" fillId="0" borderId="0" xfId="3" applyFont="1" applyFill="1" applyProtection="1">
      <alignment vertical="center"/>
      <protection locked="0"/>
    </xf>
    <xf numFmtId="0" fontId="15" fillId="0" borderId="0" xfId="3" applyFont="1" applyFill="1">
      <alignment vertical="center"/>
    </xf>
    <xf numFmtId="0" fontId="6" fillId="0" borderId="0" xfId="0" applyFont="1" applyAlignment="1">
      <alignment horizontal="left" vertical="center" wrapText="1"/>
    </xf>
    <xf numFmtId="0" fontId="6" fillId="0" borderId="0" xfId="0" applyFont="1" applyAlignment="1">
      <alignment vertical="center" wrapText="1"/>
    </xf>
    <xf numFmtId="0" fontId="6" fillId="2" borderId="0" xfId="0" applyFont="1" applyFill="1" applyAlignment="1" applyProtection="1">
      <alignment horizontal="right" vertical="center"/>
      <protection locked="0"/>
    </xf>
    <xf numFmtId="58" fontId="6" fillId="2" borderId="0" xfId="0" applyNumberFormat="1" applyFont="1" applyFill="1" applyAlignment="1" applyProtection="1">
      <alignment horizontal="right" vertical="center"/>
      <protection locked="0"/>
    </xf>
    <xf numFmtId="0" fontId="6" fillId="2" borderId="0" xfId="0" applyFont="1" applyFill="1" applyAlignment="1" applyProtection="1">
      <alignment vertical="center" wrapText="1"/>
      <protection locked="0"/>
    </xf>
    <xf numFmtId="0" fontId="6" fillId="2" borderId="0" xfId="0" applyFont="1" applyFill="1" applyAlignment="1" applyProtection="1">
      <alignment vertical="center"/>
      <protection locked="0"/>
    </xf>
    <xf numFmtId="0" fontId="6" fillId="2" borderId="0" xfId="0" applyFont="1" applyFill="1" applyAlignment="1" applyProtection="1">
      <alignment horizontal="center" vertical="center"/>
      <protection locked="0"/>
    </xf>
    <xf numFmtId="176" fontId="6" fillId="2" borderId="0" xfId="0" applyNumberFormat="1" applyFont="1" applyFill="1" applyAlignment="1" applyProtection="1">
      <alignment horizontal="center" vertical="center"/>
      <protection locked="0"/>
    </xf>
    <xf numFmtId="0" fontId="6" fillId="0" borderId="2" xfId="0" applyFont="1" applyBorder="1" applyAlignment="1" applyProtection="1">
      <alignment vertical="center"/>
    </xf>
    <xf numFmtId="0" fontId="6" fillId="0" borderId="6" xfId="0" applyFont="1" applyFill="1" applyBorder="1" applyAlignment="1" applyProtection="1">
      <alignment horizontal="center" vertical="center"/>
    </xf>
    <xf numFmtId="0" fontId="6" fillId="0" borderId="10" xfId="0" applyFont="1" applyFill="1" applyBorder="1" applyAlignment="1" applyProtection="1">
      <alignment horizontal="center" vertical="center"/>
    </xf>
    <xf numFmtId="3" fontId="6" fillId="0" borderId="6" xfId="0" applyNumberFormat="1" applyFont="1" applyFill="1" applyBorder="1" applyAlignment="1">
      <alignment vertical="center"/>
    </xf>
    <xf numFmtId="3" fontId="6" fillId="0" borderId="10" xfId="0" applyNumberFormat="1" applyFont="1" applyFill="1" applyBorder="1" applyAlignment="1">
      <alignment vertical="center"/>
    </xf>
    <xf numFmtId="3" fontId="6" fillId="0" borderId="7" xfId="0" applyNumberFormat="1" applyFont="1" applyFill="1" applyBorder="1" applyAlignment="1">
      <alignment vertical="center"/>
    </xf>
    <xf numFmtId="0" fontId="6" fillId="0" borderId="6" xfId="0" applyFont="1" applyBorder="1" applyAlignment="1">
      <alignment vertical="center"/>
    </xf>
    <xf numFmtId="0" fontId="6" fillId="0" borderId="10" xfId="0" applyFont="1" applyBorder="1" applyAlignment="1">
      <alignment vertical="center"/>
    </xf>
    <xf numFmtId="3" fontId="6" fillId="2" borderId="6" xfId="0" applyNumberFormat="1" applyFont="1" applyFill="1" applyBorder="1" applyAlignment="1" applyProtection="1">
      <alignment vertical="center"/>
      <protection locked="0"/>
    </xf>
    <xf numFmtId="3" fontId="6" fillId="2" borderId="10" xfId="0" applyNumberFormat="1" applyFont="1" applyFill="1" applyBorder="1" applyAlignment="1" applyProtection="1">
      <alignment vertical="center"/>
      <protection locked="0"/>
    </xf>
    <xf numFmtId="3" fontId="6" fillId="2" borderId="7" xfId="0" applyNumberFormat="1" applyFont="1" applyFill="1" applyBorder="1" applyAlignment="1" applyProtection="1">
      <alignment vertical="center"/>
      <protection locked="0"/>
    </xf>
    <xf numFmtId="0" fontId="6" fillId="0" borderId="2" xfId="0" applyFont="1" applyBorder="1" applyAlignment="1">
      <alignment horizontal="center" vertical="center"/>
    </xf>
    <xf numFmtId="0" fontId="6" fillId="0" borderId="6" xfId="0" applyFont="1" applyBorder="1" applyAlignment="1">
      <alignment horizontal="center" vertical="center"/>
    </xf>
    <xf numFmtId="3" fontId="6" fillId="0" borderId="2" xfId="0" applyNumberFormat="1" applyFont="1" applyFill="1" applyBorder="1" applyAlignment="1">
      <alignment vertical="center"/>
    </xf>
    <xf numFmtId="0" fontId="6" fillId="0" borderId="2" xfId="0" applyFont="1" applyBorder="1" applyAlignment="1">
      <alignment vertical="center"/>
    </xf>
    <xf numFmtId="0" fontId="6" fillId="0" borderId="6" xfId="0" applyFont="1" applyFill="1" applyBorder="1" applyAlignment="1">
      <alignment horizontal="center" vertical="center"/>
    </xf>
    <xf numFmtId="0" fontId="6" fillId="0" borderId="10" xfId="0" applyFont="1" applyFill="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3" fontId="8" fillId="0" borderId="17" xfId="0" applyNumberFormat="1" applyFont="1" applyFill="1" applyBorder="1" applyAlignment="1">
      <alignment vertical="center"/>
    </xf>
    <xf numFmtId="0" fontId="8" fillId="0" borderId="17" xfId="0" applyFont="1" applyFill="1" applyBorder="1" applyAlignment="1">
      <alignment vertical="center"/>
    </xf>
    <xf numFmtId="38" fontId="8" fillId="0" borderId="4" xfId="2" applyFont="1" applyBorder="1" applyAlignment="1">
      <alignment horizontal="center" vertical="center"/>
    </xf>
    <xf numFmtId="38" fontId="8" fillId="0" borderId="5" xfId="2" applyFont="1" applyBorder="1" applyAlignment="1">
      <alignment horizontal="center" vertical="center"/>
    </xf>
    <xf numFmtId="0" fontId="6" fillId="0" borderId="10" xfId="0" applyFont="1" applyBorder="1" applyAlignment="1">
      <alignment horizontal="center" vertical="center"/>
    </xf>
    <xf numFmtId="0" fontId="8" fillId="0" borderId="11" xfId="0" applyFont="1" applyBorder="1" applyAlignment="1">
      <alignment horizontal="left" vertical="center"/>
    </xf>
    <xf numFmtId="0" fontId="6" fillId="0" borderId="11" xfId="0" applyFont="1" applyBorder="1" applyAlignment="1">
      <alignment horizontal="left"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 xfId="0" applyFont="1" applyBorder="1" applyAlignment="1">
      <alignment horizontal="center" vertical="center"/>
    </xf>
    <xf numFmtId="0" fontId="6" fillId="0" borderId="7" xfId="0" applyFont="1" applyBorder="1" applyAlignment="1">
      <alignment horizontal="center" vertical="center"/>
    </xf>
    <xf numFmtId="3" fontId="6" fillId="0" borderId="6" xfId="0" applyNumberFormat="1" applyFont="1" applyFill="1" applyBorder="1" applyAlignment="1" applyProtection="1">
      <alignment vertical="center"/>
    </xf>
    <xf numFmtId="3" fontId="6" fillId="0" borderId="10" xfId="0" applyNumberFormat="1" applyFont="1" applyFill="1" applyBorder="1" applyAlignment="1" applyProtection="1">
      <alignment vertical="center"/>
    </xf>
    <xf numFmtId="3" fontId="6" fillId="0" borderId="7" xfId="0" applyNumberFormat="1" applyFont="1" applyFill="1" applyBorder="1" applyAlignment="1" applyProtection="1">
      <alignment vertical="center"/>
    </xf>
    <xf numFmtId="0" fontId="6" fillId="0" borderId="6" xfId="0" applyFont="1" applyBorder="1" applyAlignment="1" applyProtection="1">
      <alignment horizontal="center" vertical="center"/>
    </xf>
    <xf numFmtId="0" fontId="6" fillId="0" borderId="10"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2" borderId="6"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8" fillId="0" borderId="0" xfId="0" applyFont="1" applyAlignment="1">
      <alignment horizontal="left" vertical="center" wrapText="1"/>
    </xf>
    <xf numFmtId="0" fontId="6" fillId="2" borderId="6" xfId="0" applyFont="1" applyFill="1" applyBorder="1" applyAlignment="1" applyProtection="1">
      <alignment horizontal="left" vertical="center"/>
      <protection locked="0"/>
    </xf>
    <xf numFmtId="0" fontId="6" fillId="2" borderId="10" xfId="0" applyFont="1" applyFill="1" applyBorder="1" applyAlignment="1" applyProtection="1">
      <alignment horizontal="left" vertical="center"/>
      <protection locked="0"/>
    </xf>
    <xf numFmtId="0" fontId="6" fillId="2" borderId="7" xfId="0" applyFont="1" applyFill="1" applyBorder="1" applyAlignment="1" applyProtection="1">
      <alignment horizontal="left" vertical="center"/>
      <protection locked="0"/>
    </xf>
    <xf numFmtId="0" fontId="6" fillId="0" borderId="7" xfId="0" applyFont="1" applyBorder="1" applyAlignment="1">
      <alignmen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 xfId="0" applyFont="1" applyBorder="1" applyAlignment="1">
      <alignment horizontal="left"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6"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2" borderId="2" xfId="0" applyFont="1" applyFill="1" applyBorder="1" applyAlignment="1" applyProtection="1">
      <alignment horizontal="left" vertical="center"/>
      <protection locked="0"/>
    </xf>
    <xf numFmtId="0" fontId="6" fillId="2" borderId="10" xfId="0" applyFont="1" applyFill="1" applyBorder="1" applyAlignment="1" applyProtection="1">
      <alignment horizontal="center" vertical="center"/>
      <protection locked="0"/>
    </xf>
    <xf numFmtId="0" fontId="7" fillId="0" borderId="3" xfId="0" applyFont="1" applyBorder="1" applyAlignment="1">
      <alignment horizontal="center"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6" fillId="2" borderId="9" xfId="0" applyFont="1" applyFill="1" applyBorder="1" applyAlignment="1" applyProtection="1">
      <alignment horizontal="center" vertical="center"/>
      <protection locked="0"/>
    </xf>
    <xf numFmtId="0" fontId="20" fillId="0" borderId="22" xfId="3" applyFont="1" applyBorder="1" applyAlignment="1">
      <alignment horizontal="center" vertical="center"/>
    </xf>
    <xf numFmtId="0" fontId="20" fillId="0" borderId="23" xfId="3" applyFont="1" applyBorder="1" applyAlignment="1">
      <alignment horizontal="center" vertical="center"/>
    </xf>
    <xf numFmtId="0" fontId="20" fillId="0" borderId="24" xfId="3" applyFont="1" applyBorder="1" applyAlignment="1">
      <alignment horizontal="center" vertical="center"/>
    </xf>
    <xf numFmtId="0" fontId="15" fillId="2" borderId="22" xfId="3" applyFont="1" applyFill="1" applyBorder="1" applyAlignment="1" applyProtection="1">
      <alignment horizontal="left" vertical="center" shrinkToFit="1"/>
      <protection locked="0"/>
    </xf>
    <xf numFmtId="0" fontId="15" fillId="2" borderId="23" xfId="3" applyFont="1" applyFill="1" applyBorder="1" applyAlignment="1" applyProtection="1">
      <alignment horizontal="left" vertical="center" shrinkToFit="1"/>
      <protection locked="0"/>
    </xf>
    <xf numFmtId="0" fontId="15" fillId="2" borderId="24" xfId="3" applyFont="1" applyFill="1" applyBorder="1" applyAlignment="1" applyProtection="1">
      <alignment horizontal="left" vertical="center" shrinkToFit="1"/>
      <protection locked="0"/>
    </xf>
    <xf numFmtId="0" fontId="15" fillId="0" borderId="0" xfId="3" applyFont="1" applyAlignment="1">
      <alignment horizontal="left" vertical="center" shrinkToFit="1"/>
    </xf>
    <xf numFmtId="0" fontId="18" fillId="0" borderId="0" xfId="3" applyFont="1" applyAlignment="1">
      <alignment horizontal="right" vertical="center" wrapText="1"/>
    </xf>
    <xf numFmtId="0" fontId="15" fillId="2" borderId="3" xfId="3" applyFont="1" applyFill="1" applyBorder="1" applyAlignment="1" applyProtection="1">
      <alignment horizontal="center" vertical="center" shrinkToFit="1"/>
      <protection locked="0"/>
    </xf>
    <xf numFmtId="0" fontId="15" fillId="2" borderId="4" xfId="3" applyFont="1" applyFill="1" applyBorder="1" applyAlignment="1" applyProtection="1">
      <alignment horizontal="center" vertical="center" shrinkToFit="1"/>
      <protection locked="0"/>
    </xf>
    <xf numFmtId="0" fontId="15" fillId="2" borderId="5" xfId="3" applyFont="1" applyFill="1" applyBorder="1" applyAlignment="1" applyProtection="1">
      <alignment horizontal="center" vertical="center" shrinkToFit="1"/>
      <protection locked="0"/>
    </xf>
    <xf numFmtId="0" fontId="15" fillId="2" borderId="0" xfId="3" applyFont="1" applyFill="1" applyAlignment="1" applyProtection="1">
      <alignment vertical="center" shrinkToFit="1"/>
      <protection locked="0"/>
    </xf>
    <xf numFmtId="0" fontId="20" fillId="0" borderId="3" xfId="3" applyFont="1" applyBorder="1" applyAlignment="1">
      <alignment horizontal="center" vertical="center"/>
    </xf>
    <xf numFmtId="0" fontId="20" fillId="0" borderId="4" xfId="3" applyFont="1" applyBorder="1" applyAlignment="1">
      <alignment horizontal="center" vertical="center"/>
    </xf>
    <xf numFmtId="0" fontId="20" fillId="0" borderId="5" xfId="3" applyFont="1" applyBorder="1" applyAlignment="1">
      <alignment horizontal="center" vertical="center"/>
    </xf>
    <xf numFmtId="0" fontId="15" fillId="2" borderId="3" xfId="3" applyFont="1" applyFill="1" applyBorder="1" applyAlignment="1" applyProtection="1">
      <alignment horizontal="left" vertical="center" shrinkToFit="1"/>
      <protection locked="0"/>
    </xf>
    <xf numFmtId="0" fontId="15" fillId="2" borderId="4" xfId="3" applyFont="1" applyFill="1" applyBorder="1" applyAlignment="1" applyProtection="1">
      <alignment horizontal="left" vertical="center" shrinkToFit="1"/>
      <protection locked="0"/>
    </xf>
    <xf numFmtId="0" fontId="15" fillId="2" borderId="5" xfId="3" applyFont="1" applyFill="1" applyBorder="1" applyAlignment="1" applyProtection="1">
      <alignment horizontal="left" vertical="center" shrinkToFit="1"/>
      <protection locked="0"/>
    </xf>
    <xf numFmtId="0" fontId="21" fillId="0" borderId="19" xfId="3" applyFont="1" applyBorder="1" applyAlignment="1">
      <alignment horizontal="center" vertical="center"/>
    </xf>
    <xf numFmtId="0" fontId="21" fillId="0" borderId="20" xfId="3" applyFont="1" applyBorder="1" applyAlignment="1">
      <alignment horizontal="center" vertical="center"/>
    </xf>
    <xf numFmtId="0" fontId="21" fillId="0" borderId="21" xfId="3" applyFont="1" applyBorder="1" applyAlignment="1">
      <alignment horizontal="center" vertical="center"/>
    </xf>
    <xf numFmtId="0" fontId="15" fillId="2" borderId="19" xfId="3" applyFont="1" applyFill="1" applyBorder="1" applyAlignment="1" applyProtection="1">
      <alignment horizontal="left" vertical="center" shrinkToFit="1"/>
      <protection locked="0"/>
    </xf>
    <xf numFmtId="0" fontId="15" fillId="2" borderId="20" xfId="3" applyFont="1" applyFill="1" applyBorder="1" applyAlignment="1" applyProtection="1">
      <alignment horizontal="left" vertical="center" shrinkToFit="1"/>
      <protection locked="0"/>
    </xf>
    <xf numFmtId="0" fontId="15" fillId="2" borderId="21" xfId="3" applyFont="1" applyFill="1" applyBorder="1" applyAlignment="1" applyProtection="1">
      <alignment horizontal="left" vertical="center" shrinkToFit="1"/>
      <protection locked="0"/>
    </xf>
    <xf numFmtId="0" fontId="14" fillId="0" borderId="0" xfId="3" applyFont="1" applyAlignment="1">
      <alignment horizontal="center" vertical="center"/>
    </xf>
    <xf numFmtId="0" fontId="17" fillId="0" borderId="0" xfId="3" applyFont="1" applyAlignment="1">
      <alignment horizontal="center" vertical="center"/>
    </xf>
    <xf numFmtId="177" fontId="17" fillId="2" borderId="0" xfId="3" applyNumberFormat="1" applyFont="1" applyFill="1" applyAlignment="1" applyProtection="1">
      <alignment horizontal="center" vertical="center"/>
      <protection locked="0"/>
    </xf>
    <xf numFmtId="0" fontId="18" fillId="0" borderId="0" xfId="3" applyFont="1" applyAlignment="1">
      <alignment vertical="center" wrapText="1"/>
    </xf>
    <xf numFmtId="0" fontId="10" fillId="0" borderId="0" xfId="3" applyFont="1" applyAlignment="1">
      <alignment vertical="center"/>
    </xf>
    <xf numFmtId="0" fontId="23" fillId="0" borderId="0" xfId="0" applyFont="1" applyAlignment="1">
      <alignment horizontal="center" vertical="center" wrapText="1"/>
    </xf>
    <xf numFmtId="0" fontId="0" fillId="2" borderId="0" xfId="0" applyFill="1" applyBorder="1" applyAlignment="1">
      <alignment horizontal="center" vertical="center"/>
    </xf>
    <xf numFmtId="0" fontId="0" fillId="0" borderId="0" xfId="0" applyFill="1" applyAlignment="1">
      <alignment horizontal="center" vertical="center"/>
    </xf>
    <xf numFmtId="0" fontId="32" fillId="0" borderId="10" xfId="0" applyFont="1" applyBorder="1" applyAlignment="1">
      <alignment horizontal="center" vertical="center"/>
    </xf>
    <xf numFmtId="0" fontId="33" fillId="0" borderId="6" xfId="0" applyFont="1" applyBorder="1" applyAlignment="1">
      <alignment horizontal="center" vertical="center"/>
    </xf>
    <xf numFmtId="0" fontId="33" fillId="0" borderId="7" xfId="0" applyFont="1" applyBorder="1" applyAlignment="1">
      <alignment horizontal="center" vertical="center"/>
    </xf>
    <xf numFmtId="176" fontId="6" fillId="2" borderId="3" xfId="0" applyNumberFormat="1" applyFont="1" applyFill="1" applyBorder="1" applyAlignment="1" applyProtection="1">
      <alignment horizontal="center" vertical="center"/>
      <protection locked="0"/>
    </xf>
    <xf numFmtId="176" fontId="6" fillId="2" borderId="4" xfId="0" applyNumberFormat="1" applyFont="1" applyFill="1" applyBorder="1" applyAlignment="1" applyProtection="1">
      <alignment horizontal="center" vertical="center"/>
      <protection locked="0"/>
    </xf>
    <xf numFmtId="176" fontId="6" fillId="2" borderId="5" xfId="0" applyNumberFormat="1" applyFont="1" applyFill="1" applyBorder="1" applyAlignment="1" applyProtection="1">
      <alignment horizontal="center" vertical="center"/>
      <protection locked="0"/>
    </xf>
    <xf numFmtId="0" fontId="6" fillId="2" borderId="6" xfId="0" applyFont="1" applyFill="1" applyBorder="1" applyAlignment="1" applyProtection="1">
      <alignment horizontal="left" vertical="center"/>
    </xf>
    <xf numFmtId="0" fontId="6" fillId="2" borderId="10" xfId="0" applyFont="1" applyFill="1" applyBorder="1" applyAlignment="1" applyProtection="1">
      <alignment horizontal="left" vertical="center"/>
    </xf>
    <xf numFmtId="0" fontId="6" fillId="2" borderId="7" xfId="0" applyFont="1" applyFill="1" applyBorder="1" applyAlignment="1" applyProtection="1">
      <alignment horizontal="left" vertical="center"/>
    </xf>
    <xf numFmtId="0" fontId="6" fillId="0" borderId="8" xfId="0" applyFont="1" applyBorder="1" applyAlignment="1" applyProtection="1">
      <alignment horizontal="center" vertical="center"/>
    </xf>
    <xf numFmtId="0" fontId="6" fillId="0" borderId="9" xfId="0" applyFont="1" applyBorder="1" applyAlignment="1" applyProtection="1">
      <alignment horizontal="center" vertical="center"/>
    </xf>
    <xf numFmtId="0" fontId="6" fillId="2" borderId="9" xfId="0" applyFont="1" applyFill="1" applyBorder="1" applyAlignment="1" applyProtection="1">
      <alignment horizontal="center" vertical="center"/>
    </xf>
    <xf numFmtId="0" fontId="6" fillId="0" borderId="1" xfId="0" applyFont="1" applyBorder="1" applyAlignment="1" applyProtection="1">
      <alignment horizontal="center" vertical="center"/>
    </xf>
    <xf numFmtId="0" fontId="6" fillId="0" borderId="6" xfId="0" applyFont="1" applyBorder="1" applyAlignment="1" applyProtection="1">
      <alignment vertical="center"/>
    </xf>
    <xf numFmtId="0" fontId="6" fillId="0" borderId="10" xfId="0" applyFont="1" applyBorder="1" applyAlignment="1" applyProtection="1">
      <alignment vertical="center"/>
    </xf>
    <xf numFmtId="0" fontId="6" fillId="0" borderId="7" xfId="0" applyFont="1" applyBorder="1" applyAlignment="1" applyProtection="1">
      <alignment vertical="center"/>
    </xf>
    <xf numFmtId="0" fontId="6" fillId="0" borderId="8" xfId="0" applyFont="1" applyBorder="1" applyAlignment="1" applyProtection="1">
      <alignment horizontal="left" vertical="center"/>
    </xf>
    <xf numFmtId="0" fontId="6" fillId="0" borderId="9" xfId="0" applyFont="1" applyBorder="1" applyAlignment="1" applyProtection="1">
      <alignment horizontal="left" vertical="center"/>
    </xf>
    <xf numFmtId="0" fontId="6" fillId="0" borderId="1" xfId="0" applyFont="1" applyBorder="1" applyAlignment="1" applyProtection="1">
      <alignment horizontal="left" vertical="center"/>
    </xf>
    <xf numFmtId="0" fontId="6" fillId="0" borderId="12" xfId="0" applyFont="1" applyBorder="1" applyAlignment="1" applyProtection="1">
      <alignment horizontal="left" vertical="center"/>
    </xf>
    <xf numFmtId="0" fontId="6" fillId="0" borderId="11" xfId="0" applyFont="1" applyBorder="1" applyAlignment="1" applyProtection="1">
      <alignment horizontal="left" vertical="center"/>
    </xf>
    <xf numFmtId="0" fontId="6" fillId="0" borderId="13" xfId="0" applyFont="1" applyBorder="1" applyAlignment="1" applyProtection="1">
      <alignment horizontal="left" vertical="center"/>
    </xf>
    <xf numFmtId="0" fontId="6" fillId="0" borderId="8" xfId="0" applyFont="1" applyFill="1" applyBorder="1" applyAlignment="1" applyProtection="1">
      <alignment horizontal="center" vertical="center"/>
    </xf>
    <xf numFmtId="0" fontId="6" fillId="0" borderId="9"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6" fillId="2" borderId="10" xfId="0" applyFont="1" applyFill="1" applyBorder="1" applyAlignment="1" applyProtection="1">
      <alignment horizontal="center" vertical="center"/>
    </xf>
    <xf numFmtId="0" fontId="6" fillId="0" borderId="7" xfId="0" applyFont="1" applyFill="1" applyBorder="1" applyAlignment="1" applyProtection="1">
      <alignment horizontal="center" vertical="center"/>
    </xf>
    <xf numFmtId="0" fontId="6" fillId="2" borderId="2" xfId="0" applyFont="1" applyFill="1" applyBorder="1" applyAlignment="1" applyProtection="1">
      <alignment horizontal="left" vertical="center"/>
    </xf>
    <xf numFmtId="0" fontId="6" fillId="0" borderId="2" xfId="0" applyFont="1" applyBorder="1" applyAlignment="1" applyProtection="1">
      <alignment horizontal="center" vertical="center"/>
    </xf>
    <xf numFmtId="0" fontId="6" fillId="0" borderId="6" xfId="0" applyFont="1" applyFill="1" applyBorder="1" applyAlignment="1" applyProtection="1">
      <alignment horizontal="left" vertical="center" wrapText="1"/>
    </xf>
    <xf numFmtId="0" fontId="6" fillId="0" borderId="10" xfId="0" applyFont="1" applyFill="1" applyBorder="1" applyAlignment="1" applyProtection="1">
      <alignment horizontal="left" vertical="center" wrapText="1"/>
    </xf>
    <xf numFmtId="0" fontId="6" fillId="0" borderId="7" xfId="0" applyFont="1" applyFill="1" applyBorder="1" applyAlignment="1" applyProtection="1">
      <alignment horizontal="left" vertical="center" wrapText="1"/>
    </xf>
    <xf numFmtId="0" fontId="6" fillId="2" borderId="6" xfId="0" applyFont="1" applyFill="1" applyBorder="1" applyAlignment="1" applyProtection="1">
      <alignment horizontal="center" vertical="center"/>
    </xf>
    <xf numFmtId="0" fontId="6" fillId="2" borderId="7" xfId="0" applyFont="1" applyFill="1" applyBorder="1" applyAlignment="1" applyProtection="1">
      <alignment horizontal="center" vertical="center"/>
    </xf>
    <xf numFmtId="0" fontId="8" fillId="0" borderId="0" xfId="0" applyFont="1" applyAlignment="1" applyProtection="1">
      <alignment horizontal="left" vertical="center" wrapText="1"/>
    </xf>
    <xf numFmtId="3" fontId="6" fillId="2" borderId="6" xfId="0" applyNumberFormat="1" applyFont="1" applyFill="1" applyBorder="1" applyAlignment="1" applyProtection="1">
      <alignment vertical="center"/>
    </xf>
    <xf numFmtId="3" fontId="6" fillId="2" borderId="10" xfId="0" applyNumberFormat="1" applyFont="1" applyFill="1" applyBorder="1" applyAlignment="1" applyProtection="1">
      <alignment vertical="center"/>
    </xf>
    <xf numFmtId="3" fontId="6" fillId="2" borderId="7" xfId="0" applyNumberFormat="1" applyFont="1" applyFill="1" applyBorder="1" applyAlignment="1" applyProtection="1">
      <alignment vertical="center"/>
    </xf>
    <xf numFmtId="3" fontId="6" fillId="0" borderId="2" xfId="0" applyNumberFormat="1" applyFont="1" applyFill="1" applyBorder="1" applyAlignment="1" applyProtection="1">
      <alignment vertical="center"/>
    </xf>
    <xf numFmtId="0" fontId="8" fillId="0" borderId="3" xfId="0" applyFont="1" applyBorder="1" applyAlignment="1" applyProtection="1">
      <alignment horizontal="center" vertical="center"/>
    </xf>
    <xf numFmtId="0" fontId="8" fillId="0" borderId="4" xfId="0" applyFont="1" applyBorder="1" applyAlignment="1" applyProtection="1">
      <alignment horizontal="center" vertical="center"/>
    </xf>
    <xf numFmtId="3" fontId="8" fillId="0" borderId="17" xfId="0" applyNumberFormat="1" applyFont="1" applyFill="1" applyBorder="1" applyAlignment="1" applyProtection="1">
      <alignment vertical="center"/>
    </xf>
    <xf numFmtId="0" fontId="8" fillId="0" borderId="17" xfId="0" applyFont="1" applyFill="1" applyBorder="1" applyAlignment="1" applyProtection="1">
      <alignment vertical="center"/>
    </xf>
    <xf numFmtId="38" fontId="8" fillId="0" borderId="4" xfId="2" applyFont="1" applyBorder="1" applyAlignment="1" applyProtection="1">
      <alignment horizontal="center" vertical="center"/>
    </xf>
    <xf numFmtId="38" fontId="8" fillId="0" borderId="5" xfId="2" applyFont="1" applyBorder="1" applyAlignment="1" applyProtection="1">
      <alignment horizontal="center" vertical="center"/>
    </xf>
    <xf numFmtId="0" fontId="6" fillId="0" borderId="2" xfId="0" applyFont="1" applyFill="1" applyBorder="1" applyAlignment="1" applyProtection="1">
      <alignment vertical="center"/>
    </xf>
    <xf numFmtId="0" fontId="8" fillId="0" borderId="11" xfId="0" applyFont="1" applyBorder="1" applyAlignment="1" applyProtection="1">
      <alignment horizontal="left" vertical="center"/>
    </xf>
  </cellXfs>
  <cellStyles count="4">
    <cellStyle name="桁区切り" xfId="2" builtinId="6"/>
    <cellStyle name="標準" xfId="0" builtinId="0"/>
    <cellStyle name="標準 2" xfId="1"/>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481853</xdr:colOff>
      <xdr:row>10</xdr:row>
      <xdr:rowOff>198784</xdr:rowOff>
    </xdr:from>
    <xdr:to>
      <xdr:col>8</xdr:col>
      <xdr:colOff>470647</xdr:colOff>
      <xdr:row>15</xdr:row>
      <xdr:rowOff>168088</xdr:rowOff>
    </xdr:to>
    <xdr:sp macro="" textlink="">
      <xdr:nvSpPr>
        <xdr:cNvPr id="2" name="角丸四角形吹き出し 1"/>
        <xdr:cNvSpPr/>
      </xdr:nvSpPr>
      <xdr:spPr>
        <a:xfrm>
          <a:off x="2532529" y="2664078"/>
          <a:ext cx="3406589" cy="1201951"/>
        </a:xfrm>
        <a:prstGeom prst="wedgeRoundRectCallout">
          <a:avLst>
            <a:gd name="adj1" fmla="val 7089"/>
            <a:gd name="adj2" fmla="val -8686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t>補助事業者名には病院名、代表者氏名を記載してください。枠の先頭から病院名、代表者氏名をこのセルの中に記載願います。なお、</a:t>
          </a:r>
          <a:r>
            <a:rPr kumimoji="1" lang="ja-JP" altLang="ja-JP" sz="1100">
              <a:solidFill>
                <a:schemeClr val="dk1"/>
              </a:solidFill>
              <a:effectLst/>
              <a:latin typeface="+mn-lt"/>
              <a:ea typeface="+mn-ea"/>
              <a:cs typeface="+mn-cs"/>
            </a:rPr>
            <a:t>交付申請書の代表者印は省略しても差し支えございません。</a:t>
          </a:r>
          <a:endParaRPr kumimoji="1" lang="ja-JP" altLang="en-US" sz="1100"/>
        </a:p>
      </xdr:txBody>
    </xdr:sp>
    <xdr:clientData/>
  </xdr:twoCellAnchor>
  <xdr:twoCellAnchor>
    <xdr:from>
      <xdr:col>1</xdr:col>
      <xdr:colOff>661147</xdr:colOff>
      <xdr:row>0</xdr:row>
      <xdr:rowOff>49696</xdr:rowOff>
    </xdr:from>
    <xdr:to>
      <xdr:col>6</xdr:col>
      <xdr:colOff>526676</xdr:colOff>
      <xdr:row>4</xdr:row>
      <xdr:rowOff>224118</xdr:rowOff>
    </xdr:to>
    <xdr:sp macro="" textlink="">
      <xdr:nvSpPr>
        <xdr:cNvPr id="3" name="角丸四角形吹き出し 2"/>
        <xdr:cNvSpPr/>
      </xdr:nvSpPr>
      <xdr:spPr>
        <a:xfrm>
          <a:off x="1344706" y="49696"/>
          <a:ext cx="3283323" cy="1160540"/>
        </a:xfrm>
        <a:prstGeom prst="wedgeRoundRectCallout">
          <a:avLst>
            <a:gd name="adj1" fmla="val 61540"/>
            <a:gd name="adj2" fmla="val -8453"/>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strike="noStrike" baseline="0">
              <a:solidFill>
                <a:sysClr val="windowText" lastClr="000000"/>
              </a:solidFill>
            </a:rPr>
            <a:t>必要に</a:t>
          </a:r>
          <a:r>
            <a:rPr kumimoji="1" lang="ja-JP" altLang="en-US" sz="1100"/>
            <a:t>応じて文書番号を記載して</a:t>
          </a:r>
          <a:r>
            <a:rPr kumimoji="1" lang="ja-JP" altLang="en-US" sz="1100">
              <a:solidFill>
                <a:sysClr val="windowText" lastClr="000000"/>
              </a:solidFill>
            </a:rPr>
            <a:t>ください（文書番号がない場合は不要です）。</a:t>
          </a:r>
          <a:endParaRPr kumimoji="1" lang="en-US" altLang="ja-JP" sz="1100">
            <a:solidFill>
              <a:sysClr val="windowText" lastClr="000000"/>
            </a:solidFill>
          </a:endParaRPr>
        </a:p>
        <a:p>
          <a:pPr algn="l"/>
          <a:r>
            <a:rPr kumimoji="1" lang="ja-JP" altLang="en-US" sz="1100">
              <a:solidFill>
                <a:sysClr val="windowText" lastClr="000000"/>
              </a:solidFill>
            </a:rPr>
            <a:t>申請日を記載願います（申請日は指定日以降の日としてください）。</a:t>
          </a:r>
        </a:p>
      </xdr:txBody>
    </xdr:sp>
    <xdr:clientData/>
  </xdr:twoCellAnchor>
  <xdr:twoCellAnchor>
    <xdr:from>
      <xdr:col>5</xdr:col>
      <xdr:colOff>339587</xdr:colOff>
      <xdr:row>16</xdr:row>
      <xdr:rowOff>224117</xdr:rowOff>
    </xdr:from>
    <xdr:to>
      <xdr:col>8</xdr:col>
      <xdr:colOff>546653</xdr:colOff>
      <xdr:row>19</xdr:row>
      <xdr:rowOff>149087</xdr:rowOff>
    </xdr:to>
    <xdr:sp macro="" textlink="">
      <xdr:nvSpPr>
        <xdr:cNvPr id="4" name="角丸四角形吹き出し 3"/>
        <xdr:cNvSpPr/>
      </xdr:nvSpPr>
      <xdr:spPr>
        <a:xfrm>
          <a:off x="3757381" y="4168588"/>
          <a:ext cx="2257743" cy="664558"/>
        </a:xfrm>
        <a:prstGeom prst="wedgeRoundRectCallout">
          <a:avLst>
            <a:gd name="adj1" fmla="val -37187"/>
            <a:gd name="adj2" fmla="val 61892"/>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t>金額を入力すると金○○○円と表示されます。</a:t>
          </a:r>
          <a:endParaRPr kumimoji="1" lang="en-US" altLang="ja-JP" sz="1100"/>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280769</xdr:colOff>
      <xdr:row>1</xdr:row>
      <xdr:rowOff>283348</xdr:rowOff>
    </xdr:from>
    <xdr:to>
      <xdr:col>25</xdr:col>
      <xdr:colOff>227852</xdr:colOff>
      <xdr:row>3</xdr:row>
      <xdr:rowOff>247649</xdr:rowOff>
    </xdr:to>
    <xdr:sp macro="" textlink="">
      <xdr:nvSpPr>
        <xdr:cNvPr id="2" name="角丸四角形吹き出し 1"/>
        <xdr:cNvSpPr/>
      </xdr:nvSpPr>
      <xdr:spPr>
        <a:xfrm>
          <a:off x="7900769" y="588148"/>
          <a:ext cx="2214033" cy="840601"/>
        </a:xfrm>
        <a:prstGeom prst="wedgeRoundRectCallout">
          <a:avLst>
            <a:gd name="adj1" fmla="val -55684"/>
            <a:gd name="adj2" fmla="val 7562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交付申請書（第２号様式）右上の申請を記載してください。</a:t>
          </a:r>
        </a:p>
      </xdr:txBody>
    </xdr:sp>
    <xdr:clientData/>
  </xdr:twoCellAnchor>
  <xdr:twoCellAnchor>
    <xdr:from>
      <xdr:col>25</xdr:col>
      <xdr:colOff>318299</xdr:colOff>
      <xdr:row>1</xdr:row>
      <xdr:rowOff>190500</xdr:rowOff>
    </xdr:from>
    <xdr:to>
      <xdr:col>31</xdr:col>
      <xdr:colOff>23834</xdr:colOff>
      <xdr:row>3</xdr:row>
      <xdr:rowOff>167999</xdr:rowOff>
    </xdr:to>
    <xdr:sp macro="" textlink="">
      <xdr:nvSpPr>
        <xdr:cNvPr id="3" name="角丸四角形吹き出し 2"/>
        <xdr:cNvSpPr/>
      </xdr:nvSpPr>
      <xdr:spPr>
        <a:xfrm>
          <a:off x="10205249" y="495300"/>
          <a:ext cx="1820085" cy="853799"/>
        </a:xfrm>
        <a:prstGeom prst="wedgeRoundRectCallout">
          <a:avLst>
            <a:gd name="adj1" fmla="val -60874"/>
            <a:gd name="adj2" fmla="val 11523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申請書記載の医療機関名とあわせてください。</a:t>
          </a:r>
        </a:p>
      </xdr:txBody>
    </xdr:sp>
    <xdr:clientData/>
  </xdr:twoCellAnchor>
  <xdr:twoCellAnchor>
    <xdr:from>
      <xdr:col>31</xdr:col>
      <xdr:colOff>100853</xdr:colOff>
      <xdr:row>0</xdr:row>
      <xdr:rowOff>133350</xdr:rowOff>
    </xdr:from>
    <xdr:to>
      <xdr:col>40</xdr:col>
      <xdr:colOff>339288</xdr:colOff>
      <xdr:row>1</xdr:row>
      <xdr:rowOff>504825</xdr:rowOff>
    </xdr:to>
    <xdr:sp macro="" textlink="">
      <xdr:nvSpPr>
        <xdr:cNvPr id="4" name="角丸四角形吹き出し 3"/>
        <xdr:cNvSpPr/>
      </xdr:nvSpPr>
      <xdr:spPr>
        <a:xfrm>
          <a:off x="12102353" y="133350"/>
          <a:ext cx="3410260" cy="676275"/>
        </a:xfrm>
        <a:prstGeom prst="wedgeRoundRectCallout">
          <a:avLst>
            <a:gd name="adj1" fmla="val -77560"/>
            <a:gd name="adj2" fmla="val 21459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保険医療機関番号は入念な確認をお願いします。</a:t>
          </a:r>
        </a:p>
      </xdr:txBody>
    </xdr:sp>
    <xdr:clientData/>
  </xdr:twoCellAnchor>
  <xdr:twoCellAnchor>
    <xdr:from>
      <xdr:col>34</xdr:col>
      <xdr:colOff>123265</xdr:colOff>
      <xdr:row>2</xdr:row>
      <xdr:rowOff>168088</xdr:rowOff>
    </xdr:from>
    <xdr:to>
      <xdr:col>41</xdr:col>
      <xdr:colOff>240661</xdr:colOff>
      <xdr:row>6</xdr:row>
      <xdr:rowOff>268941</xdr:rowOff>
    </xdr:to>
    <xdr:sp macro="" textlink="">
      <xdr:nvSpPr>
        <xdr:cNvPr id="5" name="角丸四角形吹き出し 4"/>
        <xdr:cNvSpPr/>
      </xdr:nvSpPr>
      <xdr:spPr>
        <a:xfrm>
          <a:off x="13077265" y="1042147"/>
          <a:ext cx="2549072" cy="1311088"/>
        </a:xfrm>
        <a:prstGeom prst="wedgeRoundRectCallout">
          <a:avLst>
            <a:gd name="adj1" fmla="val -120739"/>
            <a:gd name="adj2" fmla="val 6577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郵便番号はハイフンを含めて英数小文字で記載してください。住所はマンション等についてはその名称まで記載してください。</a:t>
          </a:r>
        </a:p>
      </xdr:txBody>
    </xdr:sp>
    <xdr:clientData/>
  </xdr:twoCellAnchor>
  <xdr:twoCellAnchor>
    <xdr:from>
      <xdr:col>31</xdr:col>
      <xdr:colOff>163285</xdr:colOff>
      <xdr:row>7</xdr:row>
      <xdr:rowOff>40821</xdr:rowOff>
    </xdr:from>
    <xdr:to>
      <xdr:col>41</xdr:col>
      <xdr:colOff>232833</xdr:colOff>
      <xdr:row>9</xdr:row>
      <xdr:rowOff>89647</xdr:rowOff>
    </xdr:to>
    <xdr:sp macro="" textlink="">
      <xdr:nvSpPr>
        <xdr:cNvPr id="6" name="角丸四角形吹き出し 5"/>
        <xdr:cNvSpPr/>
      </xdr:nvSpPr>
      <xdr:spPr>
        <a:xfrm>
          <a:off x="12075138" y="2427674"/>
          <a:ext cx="3543371" cy="653944"/>
        </a:xfrm>
        <a:prstGeom prst="wedgeRoundRectCallout">
          <a:avLst>
            <a:gd name="adj1" fmla="val -73606"/>
            <a:gd name="adj2" fmla="val 1383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電話番号はハイフンを含めて英数小文字で記載してください。</a:t>
          </a:r>
        </a:p>
      </xdr:txBody>
    </xdr:sp>
    <xdr:clientData/>
  </xdr:twoCellAnchor>
  <xdr:twoCellAnchor>
    <xdr:from>
      <xdr:col>30</xdr:col>
      <xdr:colOff>201705</xdr:colOff>
      <xdr:row>9</xdr:row>
      <xdr:rowOff>171450</xdr:rowOff>
    </xdr:from>
    <xdr:to>
      <xdr:col>41</xdr:col>
      <xdr:colOff>260935</xdr:colOff>
      <xdr:row>13</xdr:row>
      <xdr:rowOff>85725</xdr:rowOff>
    </xdr:to>
    <xdr:sp macro="" textlink="">
      <xdr:nvSpPr>
        <xdr:cNvPr id="7" name="角丸四角形吹き出し 6"/>
        <xdr:cNvSpPr/>
      </xdr:nvSpPr>
      <xdr:spPr>
        <a:xfrm>
          <a:off x="11850780" y="3181350"/>
          <a:ext cx="3935905" cy="1076325"/>
        </a:xfrm>
        <a:prstGeom prst="wedgeRoundRectCallout">
          <a:avLst>
            <a:gd name="adj1" fmla="val -63506"/>
            <a:gd name="adj2" fmla="val -3015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メール不達等による連絡漏れを防ぐため、メールアドレスは、可能な限り複数記載してください</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。各メールアドレスの間は全角１マス分のスペースを空けて下さい。</a:t>
          </a:r>
        </a:p>
      </xdr:txBody>
    </xdr:sp>
    <xdr:clientData/>
  </xdr:twoCellAnchor>
  <xdr:twoCellAnchor>
    <xdr:from>
      <xdr:col>20</xdr:col>
      <xdr:colOff>238125</xdr:colOff>
      <xdr:row>13</xdr:row>
      <xdr:rowOff>104321</xdr:rowOff>
    </xdr:from>
    <xdr:to>
      <xdr:col>29</xdr:col>
      <xdr:colOff>272143</xdr:colOff>
      <xdr:row>13</xdr:row>
      <xdr:rowOff>467178</xdr:rowOff>
    </xdr:to>
    <xdr:sp macro="" textlink="">
      <xdr:nvSpPr>
        <xdr:cNvPr id="8" name="角丸四角形吹き出し 7"/>
        <xdr:cNvSpPr/>
      </xdr:nvSpPr>
      <xdr:spPr>
        <a:xfrm>
          <a:off x="7858125" y="4276271"/>
          <a:ext cx="3710668" cy="362857"/>
        </a:xfrm>
        <a:prstGeom prst="wedgeRoundRectCallout">
          <a:avLst>
            <a:gd name="adj1" fmla="val -40915"/>
            <a:gd name="adj2" fmla="val -10601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指定解除を受けていない場合には記載不要です。</a:t>
          </a:r>
        </a:p>
      </xdr:txBody>
    </xdr:sp>
    <xdr:clientData/>
  </xdr:twoCellAnchor>
  <xdr:twoCellAnchor>
    <xdr:from>
      <xdr:col>15</xdr:col>
      <xdr:colOff>190500</xdr:colOff>
      <xdr:row>14</xdr:row>
      <xdr:rowOff>95250</xdr:rowOff>
    </xdr:from>
    <xdr:to>
      <xdr:col>23</xdr:col>
      <xdr:colOff>228600</xdr:colOff>
      <xdr:row>15</xdr:row>
      <xdr:rowOff>222251</xdr:rowOff>
    </xdr:to>
    <xdr:sp macro="" textlink="">
      <xdr:nvSpPr>
        <xdr:cNvPr id="9" name="角丸四角形吹き出し 8"/>
        <xdr:cNvSpPr/>
      </xdr:nvSpPr>
      <xdr:spPr>
        <a:xfrm>
          <a:off x="5591175" y="4762500"/>
          <a:ext cx="3819525" cy="374651"/>
        </a:xfrm>
        <a:prstGeom prst="wedgeRoundRectCallout">
          <a:avLst>
            <a:gd name="adj1" fmla="val -54003"/>
            <a:gd name="adj2" fmla="val -11651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指定を受けた場合には「○」を付けてください。</a:t>
          </a:r>
        </a:p>
      </xdr:txBody>
    </xdr:sp>
    <xdr:clientData/>
  </xdr:twoCellAnchor>
  <xdr:twoCellAnchor>
    <xdr:from>
      <xdr:col>30</xdr:col>
      <xdr:colOff>231322</xdr:colOff>
      <xdr:row>13</xdr:row>
      <xdr:rowOff>161774</xdr:rowOff>
    </xdr:from>
    <xdr:to>
      <xdr:col>41</xdr:col>
      <xdr:colOff>224118</xdr:colOff>
      <xdr:row>15</xdr:row>
      <xdr:rowOff>69548</xdr:rowOff>
    </xdr:to>
    <xdr:sp macro="" textlink="">
      <xdr:nvSpPr>
        <xdr:cNvPr id="10" name="角丸四角形吹き出し 9"/>
        <xdr:cNvSpPr/>
      </xdr:nvSpPr>
      <xdr:spPr>
        <a:xfrm>
          <a:off x="11880397" y="4333724"/>
          <a:ext cx="3869471" cy="650724"/>
        </a:xfrm>
        <a:prstGeom prst="wedgeRoundRectCallout">
          <a:avLst>
            <a:gd name="adj1" fmla="val -86659"/>
            <a:gd name="adj2" fmla="val 8402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振込先については、間違いがないよう二重、三重のご確認をお願いします。</a:t>
          </a:r>
        </a:p>
      </xdr:txBody>
    </xdr:sp>
    <xdr:clientData/>
  </xdr:twoCellAnchor>
  <xdr:twoCellAnchor>
    <xdr:from>
      <xdr:col>29</xdr:col>
      <xdr:colOff>95249</xdr:colOff>
      <xdr:row>15</xdr:row>
      <xdr:rowOff>169334</xdr:rowOff>
    </xdr:from>
    <xdr:to>
      <xdr:col>41</xdr:col>
      <xdr:colOff>217713</xdr:colOff>
      <xdr:row>22</xdr:row>
      <xdr:rowOff>38100</xdr:rowOff>
    </xdr:to>
    <xdr:sp macro="" textlink="">
      <xdr:nvSpPr>
        <xdr:cNvPr id="11" name="角丸四角形吹き出し 10"/>
        <xdr:cNvSpPr/>
      </xdr:nvSpPr>
      <xdr:spPr>
        <a:xfrm>
          <a:off x="11391899" y="5084234"/>
          <a:ext cx="4351564" cy="1945216"/>
        </a:xfrm>
        <a:prstGeom prst="wedgeRoundRectCallout">
          <a:avLst>
            <a:gd name="adj1" fmla="val -48611"/>
            <a:gd name="adj2" fmla="val 9559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事業開始月には、指定された日の属する月を記載してください。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事業終了月には、指定解除若しくは業務終了見込みの日の属する月を記載してください。ただし、指定解除若しくは業務終了見込みの日の属する月が未定である場合や、令和３年４月以降である場合には、令和３年３月と記載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30</xdr:col>
      <xdr:colOff>324970</xdr:colOff>
      <xdr:row>28</xdr:row>
      <xdr:rowOff>247650</xdr:rowOff>
    </xdr:from>
    <xdr:to>
      <xdr:col>41</xdr:col>
      <xdr:colOff>257737</xdr:colOff>
      <xdr:row>40</xdr:row>
      <xdr:rowOff>209550</xdr:rowOff>
    </xdr:to>
    <xdr:sp macro="" textlink="">
      <xdr:nvSpPr>
        <xdr:cNvPr id="13" name="角丸四角形吹き出し 12"/>
        <xdr:cNvSpPr/>
      </xdr:nvSpPr>
      <xdr:spPr>
        <a:xfrm>
          <a:off x="11974045" y="9134475"/>
          <a:ext cx="3809442" cy="3505200"/>
        </a:xfrm>
        <a:prstGeom prst="wedgeRoundRectCallout">
          <a:avLst>
            <a:gd name="adj1" fmla="val -79026"/>
            <a:gd name="adj2" fmla="val -6153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・確保した診療室が複数の場合は①、②、③の順に記載してください。また、診療室が同じでも</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日想定稼働時間数又は想定受診者数が異なる場合は①と②に分けてそれぞれ稼働日数又は想定受診者数を記載してください（たとえば一つの診療室を</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70</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日間確保し、うち</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50</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日間は</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7</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時間、うち</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20</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日間は</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時間で確保する場合には、①に</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7</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時間と</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50</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日、②に</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時間と</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20</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日を記載してください。）。行が足りない場合は適宜行を追加してください。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a:solidFill>
                <a:srgbClr val="FF0000"/>
              </a:solidFill>
              <a:latin typeface="ＭＳ ゴシック" panose="020B0609070205080204" pitchFamily="49" charset="-128"/>
              <a:ea typeface="ＭＳ ゴシック" panose="020B0609070205080204" pitchFamily="49" charset="-128"/>
            </a:rPr>
            <a:t>・金額欄は、</a:t>
          </a:r>
          <a:r>
            <a:rPr kumimoji="1" lang="ja-JP" altLang="ja-JP" sz="1200">
              <a:solidFill>
                <a:srgbClr val="FF0000"/>
              </a:solidFill>
              <a:effectLst/>
              <a:latin typeface="ＭＳ ゴシック" panose="020B0609070205080204" pitchFamily="49" charset="-128"/>
              <a:ea typeface="ＭＳ ゴシック" panose="020B0609070205080204" pitchFamily="49" charset="-128"/>
              <a:cs typeface="+mn-cs"/>
            </a:rPr>
            <a:t>１日想定稼働時間数等を入力すると自動計算で算出され金額が出るようになっています</a:t>
          </a:r>
          <a:r>
            <a:rPr kumimoji="1" lang="ja-JP" altLang="en-US" sz="1200">
              <a:solidFill>
                <a:srgbClr val="FF0000"/>
              </a:solidFill>
              <a:latin typeface="ＭＳ ゴシック" panose="020B0609070205080204" pitchFamily="49" charset="-128"/>
              <a:ea typeface="ＭＳ ゴシック" panose="020B0609070205080204" pitchFamily="49" charset="-128"/>
            </a:rPr>
            <a:t>ので、変更しないでください。</a:t>
          </a:r>
          <a:endParaRPr kumimoji="1" lang="en-US" altLang="ja-JP" sz="12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22</xdr:col>
      <xdr:colOff>397630</xdr:colOff>
      <xdr:row>34</xdr:row>
      <xdr:rowOff>54428</xdr:rowOff>
    </xdr:from>
    <xdr:to>
      <xdr:col>29</xdr:col>
      <xdr:colOff>320524</xdr:colOff>
      <xdr:row>36</xdr:row>
      <xdr:rowOff>204108</xdr:rowOff>
    </xdr:to>
    <xdr:sp macro="" textlink="">
      <xdr:nvSpPr>
        <xdr:cNvPr id="15" name="角丸四角形吹き出し 14"/>
        <xdr:cNvSpPr/>
      </xdr:nvSpPr>
      <xdr:spPr>
        <a:xfrm>
          <a:off x="8983737" y="10613571"/>
          <a:ext cx="2698751" cy="693966"/>
        </a:xfrm>
        <a:prstGeom prst="wedgeRoundRectCallout">
          <a:avLst>
            <a:gd name="adj1" fmla="val -74256"/>
            <a:gd name="adj2" fmla="val -36103"/>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申請額は左の計算の結果算定される額（太枠内）となります。</a:t>
          </a:r>
        </a:p>
      </xdr:txBody>
    </xdr:sp>
    <xdr:clientData/>
  </xdr:twoCellAnchor>
  <xdr:twoCellAnchor>
    <xdr:from>
      <xdr:col>22</xdr:col>
      <xdr:colOff>387849</xdr:colOff>
      <xdr:row>44</xdr:row>
      <xdr:rowOff>222873</xdr:rowOff>
    </xdr:from>
    <xdr:to>
      <xdr:col>29</xdr:col>
      <xdr:colOff>313767</xdr:colOff>
      <xdr:row>47</xdr:row>
      <xdr:rowOff>123263</xdr:rowOff>
    </xdr:to>
    <xdr:sp macro="" textlink="">
      <xdr:nvSpPr>
        <xdr:cNvPr id="16" name="角丸四角形吹き出し 15"/>
        <xdr:cNvSpPr/>
      </xdr:nvSpPr>
      <xdr:spPr>
        <a:xfrm>
          <a:off x="8870702" y="13793197"/>
          <a:ext cx="2660153" cy="752037"/>
        </a:xfrm>
        <a:prstGeom prst="wedgeRoundRectCallout">
          <a:avLst>
            <a:gd name="adj1" fmla="val -72274"/>
            <a:gd name="adj2" fmla="val -22263"/>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申請額は左の計算の結果算定される額（太枠内）となります。</a:t>
          </a:r>
        </a:p>
      </xdr:txBody>
    </xdr:sp>
    <xdr:clientData/>
  </xdr:twoCellAnchor>
  <xdr:twoCellAnchor>
    <xdr:from>
      <xdr:col>30</xdr:col>
      <xdr:colOff>302558</xdr:colOff>
      <xdr:row>42</xdr:row>
      <xdr:rowOff>224116</xdr:rowOff>
    </xdr:from>
    <xdr:to>
      <xdr:col>41</xdr:col>
      <xdr:colOff>268942</xdr:colOff>
      <xdr:row>46</xdr:row>
      <xdr:rowOff>44824</xdr:rowOff>
    </xdr:to>
    <xdr:sp macro="" textlink="">
      <xdr:nvSpPr>
        <xdr:cNvPr id="17" name="角丸四角形吹き出し 16"/>
        <xdr:cNvSpPr/>
      </xdr:nvSpPr>
      <xdr:spPr>
        <a:xfrm>
          <a:off x="11867029" y="13189322"/>
          <a:ext cx="3787589" cy="1030943"/>
        </a:xfrm>
        <a:prstGeom prst="wedgeRoundRectCallout">
          <a:avLst>
            <a:gd name="adj1" fmla="val -170462"/>
            <a:gd name="adj2" fmla="val -229523"/>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自院のかかりつけ患者及び自院に相談のあった患者である発熱患者等のみを受け入れる場合には、上記の計算ではなく、左の計算により算定してください。</a:t>
          </a:r>
        </a:p>
      </xdr:txBody>
    </xdr:sp>
    <xdr:clientData/>
  </xdr:twoCellAnchor>
  <xdr:twoCellAnchor>
    <xdr:from>
      <xdr:col>30</xdr:col>
      <xdr:colOff>289699</xdr:colOff>
      <xdr:row>22</xdr:row>
      <xdr:rowOff>495300</xdr:rowOff>
    </xdr:from>
    <xdr:to>
      <xdr:col>41</xdr:col>
      <xdr:colOff>205034</xdr:colOff>
      <xdr:row>27</xdr:row>
      <xdr:rowOff>293594</xdr:rowOff>
    </xdr:to>
    <xdr:sp macro="" textlink="">
      <xdr:nvSpPr>
        <xdr:cNvPr id="18" name="角丸四角形 17"/>
        <xdr:cNvSpPr/>
      </xdr:nvSpPr>
      <xdr:spPr>
        <a:xfrm>
          <a:off x="11938774" y="7486650"/>
          <a:ext cx="3792010" cy="1388969"/>
        </a:xfrm>
        <a:prstGeom prst="roundRect">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Ⅰ⑨</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の指定を受けた場合に「○」を付けた方は、下の段</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37</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行目以降の</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「自院のかかりつけ患者及び自院に相談のあった患者である発熱患者等のみ受け入れる場合は↓に入力」の各</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項目に記載してください。</a:t>
          </a:r>
          <a:endParaRPr kumimoji="1" lang="ja-JP" altLang="en-US"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20</xdr:col>
      <xdr:colOff>243416</xdr:colOff>
      <xdr:row>29</xdr:row>
      <xdr:rowOff>149680</xdr:rowOff>
    </xdr:from>
    <xdr:to>
      <xdr:col>26</xdr:col>
      <xdr:colOff>296334</xdr:colOff>
      <xdr:row>31</xdr:row>
      <xdr:rowOff>243416</xdr:rowOff>
    </xdr:to>
    <xdr:sp macro="" textlink="">
      <xdr:nvSpPr>
        <xdr:cNvPr id="19" name="角丸四角形吹き出し 18"/>
        <xdr:cNvSpPr/>
      </xdr:nvSpPr>
      <xdr:spPr>
        <a:xfrm>
          <a:off x="7904237" y="9212037"/>
          <a:ext cx="2692704" cy="692450"/>
        </a:xfrm>
        <a:prstGeom prst="wedgeRoundRectCallout">
          <a:avLst>
            <a:gd name="adj1" fmla="val 55791"/>
            <a:gd name="adj2" fmla="val 8965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収入額がなければ０（ゼロ）を記載してください。</a:t>
          </a:r>
        </a:p>
      </xdr:txBody>
    </xdr:sp>
    <xdr:clientData/>
  </xdr:twoCellAnchor>
  <xdr:twoCellAnchor>
    <xdr:from>
      <xdr:col>20</xdr:col>
      <xdr:colOff>123264</xdr:colOff>
      <xdr:row>40</xdr:row>
      <xdr:rowOff>100853</xdr:rowOff>
    </xdr:from>
    <xdr:to>
      <xdr:col>26</xdr:col>
      <xdr:colOff>176182</xdr:colOff>
      <xdr:row>42</xdr:row>
      <xdr:rowOff>194589</xdr:rowOff>
    </xdr:to>
    <xdr:sp macro="" textlink="">
      <xdr:nvSpPr>
        <xdr:cNvPr id="22" name="角丸四角形吹き出し 21"/>
        <xdr:cNvSpPr/>
      </xdr:nvSpPr>
      <xdr:spPr>
        <a:xfrm>
          <a:off x="7687235" y="12460941"/>
          <a:ext cx="2663888" cy="698854"/>
        </a:xfrm>
        <a:prstGeom prst="wedgeRoundRectCallout">
          <a:avLst>
            <a:gd name="adj1" fmla="val 55791"/>
            <a:gd name="adj2" fmla="val 8965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収入額がなければ０（ゼロ）を記載してください。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114300</xdr:colOff>
      <xdr:row>36</xdr:row>
      <xdr:rowOff>66676</xdr:rowOff>
    </xdr:from>
    <xdr:to>
      <xdr:col>6</xdr:col>
      <xdr:colOff>2028941</xdr:colOff>
      <xdr:row>52</xdr:row>
      <xdr:rowOff>104776</xdr:rowOff>
    </xdr:to>
    <xdr:pic>
      <xdr:nvPicPr>
        <xdr:cNvPr id="3" name="図 2"/>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381000" y="11630026"/>
          <a:ext cx="11534891" cy="38481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530679</xdr:colOff>
      <xdr:row>0</xdr:row>
      <xdr:rowOff>40822</xdr:rowOff>
    </xdr:from>
    <xdr:to>
      <xdr:col>10</xdr:col>
      <xdr:colOff>617924</xdr:colOff>
      <xdr:row>8</xdr:row>
      <xdr:rowOff>86766</xdr:rowOff>
    </xdr:to>
    <xdr:sp macro="" textlink="">
      <xdr:nvSpPr>
        <xdr:cNvPr id="2" name="角丸四角形吹き出し 1"/>
        <xdr:cNvSpPr/>
      </xdr:nvSpPr>
      <xdr:spPr>
        <a:xfrm>
          <a:off x="4612822" y="40822"/>
          <a:ext cx="3339352" cy="1760444"/>
        </a:xfrm>
        <a:prstGeom prst="wedgeRoundRectCallout">
          <a:avLst>
            <a:gd name="adj1" fmla="val -73569"/>
            <a:gd name="adj2" fmla="val 41146"/>
            <a:gd name="adj3" fmla="val 16667"/>
          </a:avLst>
        </a:prstGeom>
        <a:solidFill>
          <a:schemeClr val="bg1"/>
        </a:solidFill>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申請書記載の</a:t>
          </a:r>
          <a:r>
            <a:rPr kumimoji="1" lang="ja-JP" altLang="en-US" sz="1100">
              <a:solidFill>
                <a:sysClr val="windowText" lastClr="000000"/>
              </a:solidFill>
              <a:effectLst/>
              <a:latin typeface="+mn-lt"/>
              <a:ea typeface="+mn-ea"/>
              <a:cs typeface="+mn-cs"/>
            </a:rPr>
            <a:t>国庫</a:t>
          </a:r>
          <a:r>
            <a:rPr kumimoji="1" lang="ja-JP" altLang="ja-JP" sz="1100">
              <a:solidFill>
                <a:sysClr val="windowText" lastClr="000000"/>
              </a:solidFill>
              <a:effectLst/>
              <a:latin typeface="+mn-lt"/>
              <a:ea typeface="+mn-ea"/>
              <a:cs typeface="+mn-cs"/>
            </a:rPr>
            <a:t>補助申請額の</a:t>
          </a:r>
          <a:r>
            <a:rPr kumimoji="1" lang="en-US" altLang="ja-JP" sz="1100">
              <a:solidFill>
                <a:sysClr val="windowText" lastClr="000000"/>
              </a:solidFill>
              <a:effectLst/>
              <a:latin typeface="+mn-lt"/>
              <a:ea typeface="+mn-ea"/>
              <a:cs typeface="+mn-cs"/>
            </a:rPr>
            <a:t>5</a:t>
          </a:r>
          <a:r>
            <a:rPr kumimoji="1" lang="ja-JP" altLang="ja-JP" sz="1100">
              <a:solidFill>
                <a:sysClr val="windowText" lastClr="000000"/>
              </a:solidFill>
              <a:effectLst/>
              <a:latin typeface="+mn-lt"/>
              <a:ea typeface="+mn-ea"/>
              <a:cs typeface="+mn-cs"/>
            </a:rPr>
            <a:t>割の額（</a:t>
          </a:r>
          <a:r>
            <a:rPr kumimoji="1" lang="en-US" altLang="ja-JP" sz="1100">
              <a:solidFill>
                <a:sysClr val="windowText" lastClr="000000"/>
              </a:solidFill>
              <a:effectLst/>
              <a:latin typeface="+mn-lt"/>
              <a:ea typeface="+mn-ea"/>
              <a:cs typeface="+mn-cs"/>
            </a:rPr>
            <a:t>10</a:t>
          </a:r>
          <a:r>
            <a:rPr kumimoji="1" lang="ja-JP" altLang="ja-JP" sz="1100">
              <a:solidFill>
                <a:sysClr val="windowText" lastClr="000000"/>
              </a:solidFill>
              <a:effectLst/>
              <a:latin typeface="+mn-lt"/>
              <a:ea typeface="+mn-ea"/>
              <a:cs typeface="+mn-cs"/>
            </a:rPr>
            <a:t>万円</a:t>
          </a:r>
          <a:r>
            <a:rPr kumimoji="1" lang="ja-JP" altLang="en-US" sz="1100">
              <a:solidFill>
                <a:sysClr val="windowText" lastClr="000000"/>
              </a:solidFill>
              <a:effectLst/>
              <a:latin typeface="+mn-lt"/>
              <a:ea typeface="+mn-ea"/>
              <a:cs typeface="+mn-cs"/>
            </a:rPr>
            <a:t>単位に四捨五入</a:t>
          </a:r>
          <a:r>
            <a:rPr kumimoji="1" lang="ja-JP" altLang="ja-JP" sz="1100">
              <a:solidFill>
                <a:sysClr val="windowText" lastClr="000000"/>
              </a:solidFill>
              <a:effectLst/>
              <a:latin typeface="+mn-lt"/>
              <a:ea typeface="+mn-ea"/>
              <a:cs typeface="+mn-cs"/>
            </a:rPr>
            <a:t>）を記載してください。</a:t>
          </a:r>
          <a:endParaRPr lang="ja-JP" altLang="ja-JP">
            <a:solidFill>
              <a:sysClr val="windowText" lastClr="000000"/>
            </a:solidFill>
            <a:effectLst/>
          </a:endParaRPr>
        </a:p>
        <a:p>
          <a:pPr algn="l"/>
          <a:r>
            <a:rPr kumimoji="1" lang="ja-JP" altLang="en-US" sz="1100">
              <a:solidFill>
                <a:sysClr val="windowText" lastClr="000000"/>
              </a:solidFill>
            </a:rPr>
            <a:t>（例）</a:t>
          </a:r>
          <a:endParaRPr kumimoji="1" lang="en-US" altLang="ja-JP" sz="1100">
            <a:solidFill>
              <a:sysClr val="windowText" lastClr="000000"/>
            </a:solidFill>
          </a:endParaRPr>
        </a:p>
        <a:p>
          <a:pPr algn="l"/>
          <a:r>
            <a:rPr kumimoji="1" lang="ja-JP" altLang="en-US" sz="1100">
              <a:solidFill>
                <a:sysClr val="windowText" lastClr="000000"/>
              </a:solidFill>
            </a:rPr>
            <a:t>交付申請額が</a:t>
          </a:r>
          <a:r>
            <a:rPr kumimoji="1" lang="en-US" altLang="ja-JP" sz="1100">
              <a:solidFill>
                <a:sysClr val="windowText" lastClr="000000"/>
              </a:solidFill>
            </a:rPr>
            <a:t>13,447,000</a:t>
          </a:r>
          <a:r>
            <a:rPr kumimoji="1" lang="ja-JP" altLang="en-US" sz="1100">
              <a:solidFill>
                <a:sysClr val="windowText" lastClr="000000"/>
              </a:solidFill>
            </a:rPr>
            <a:t>円の場合</a:t>
          </a:r>
          <a:endParaRPr kumimoji="1" lang="en-US" altLang="ja-JP" sz="1100">
            <a:solidFill>
              <a:sysClr val="windowText" lastClr="000000"/>
            </a:solidFill>
          </a:endParaRPr>
        </a:p>
        <a:p>
          <a:pPr algn="l"/>
          <a:r>
            <a:rPr kumimoji="1" lang="en-US" altLang="ja-JP" sz="1100">
              <a:solidFill>
                <a:sysClr val="windowText" lastClr="000000"/>
              </a:solidFill>
            </a:rPr>
            <a:t>13,447,000×0.5 =6,723,500</a:t>
          </a:r>
        </a:p>
        <a:p>
          <a:pPr algn="l"/>
          <a:r>
            <a:rPr kumimoji="1" lang="ja-JP" altLang="en-US" sz="1100">
              <a:solidFill>
                <a:sysClr val="windowText" lastClr="000000"/>
              </a:solidFill>
            </a:rPr>
            <a:t>⇒</a:t>
          </a:r>
          <a:r>
            <a:rPr kumimoji="1" lang="en-US" altLang="ja-JP" sz="1100">
              <a:solidFill>
                <a:sysClr val="windowText" lastClr="000000"/>
              </a:solidFill>
            </a:rPr>
            <a:t>6,700,000</a:t>
          </a:r>
          <a:r>
            <a:rPr kumimoji="1" lang="ja-JP" altLang="en-US" sz="1100">
              <a:solidFill>
                <a:sysClr val="windowText" lastClr="000000"/>
              </a:solidFill>
            </a:rPr>
            <a:t>円（</a:t>
          </a:r>
          <a:r>
            <a:rPr kumimoji="1" lang="en-US" altLang="ja-JP" sz="1100">
              <a:solidFill>
                <a:sysClr val="windowText" lastClr="000000"/>
              </a:solidFill>
            </a:rPr>
            <a:t>10</a:t>
          </a:r>
          <a:r>
            <a:rPr kumimoji="1" lang="ja-JP" altLang="en-US" sz="1100">
              <a:solidFill>
                <a:sysClr val="windowText" lastClr="000000"/>
              </a:solidFill>
            </a:rPr>
            <a:t>万円単位に四捨五入）</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1</xdr:col>
      <xdr:colOff>353786</xdr:colOff>
      <xdr:row>11</xdr:row>
      <xdr:rowOff>462642</xdr:rowOff>
    </xdr:from>
    <xdr:to>
      <xdr:col>5</xdr:col>
      <xdr:colOff>646739</xdr:colOff>
      <xdr:row>14</xdr:row>
      <xdr:rowOff>56029</xdr:rowOff>
    </xdr:to>
    <xdr:sp macro="" textlink="">
      <xdr:nvSpPr>
        <xdr:cNvPr id="3" name="角丸四角形吹き出し 2"/>
        <xdr:cNvSpPr/>
      </xdr:nvSpPr>
      <xdr:spPr>
        <a:xfrm>
          <a:off x="1034143" y="2993571"/>
          <a:ext cx="3014382" cy="954101"/>
        </a:xfrm>
        <a:prstGeom prst="wedgeRoundRectCallout">
          <a:avLst>
            <a:gd name="adj1" fmla="val -37211"/>
            <a:gd name="adj2" fmla="val 74905"/>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solidFill>
                <a:sysClr val="windowText" lastClr="000000"/>
              </a:solidFill>
            </a:rPr>
            <a:t>交付申請書（別紙）の「</a:t>
          </a:r>
          <a:r>
            <a:rPr kumimoji="1" lang="en-US" altLang="ja-JP" sz="1100">
              <a:solidFill>
                <a:sysClr val="windowText" lastClr="000000"/>
              </a:solidFill>
            </a:rPr>
            <a:t>Ⅱ</a:t>
          </a:r>
          <a:r>
            <a:rPr kumimoji="1" lang="ja-JP" altLang="en-US" sz="1100">
              <a:solidFill>
                <a:sysClr val="windowText" lastClr="000000"/>
              </a:solidFill>
            </a:rPr>
            <a:t>　補助金の振込先」に記載されている内容と同じになるよう記載してください。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7</xdr:col>
      <xdr:colOff>108858</xdr:colOff>
      <xdr:row>24</xdr:row>
      <xdr:rowOff>136072</xdr:rowOff>
    </xdr:from>
    <xdr:to>
      <xdr:col>10</xdr:col>
      <xdr:colOff>108857</xdr:colOff>
      <xdr:row>26</xdr:row>
      <xdr:rowOff>247692</xdr:rowOff>
    </xdr:to>
    <xdr:sp macro="" textlink="">
      <xdr:nvSpPr>
        <xdr:cNvPr id="4" name="角丸四角形吹き出し 3"/>
        <xdr:cNvSpPr/>
      </xdr:nvSpPr>
      <xdr:spPr>
        <a:xfrm>
          <a:off x="4939394" y="7320643"/>
          <a:ext cx="2503713" cy="655906"/>
        </a:xfrm>
        <a:prstGeom prst="wedgeRoundRectCallout">
          <a:avLst>
            <a:gd name="adj1" fmla="val -34268"/>
            <a:gd name="adj2" fmla="val 9266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t>補助事業者名、代表者名を記載の上代表者印を押印してください。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1047750</xdr:colOff>
      <xdr:row>7</xdr:row>
      <xdr:rowOff>126999</xdr:rowOff>
    </xdr:from>
    <xdr:to>
      <xdr:col>2</xdr:col>
      <xdr:colOff>2111376</xdr:colOff>
      <xdr:row>8</xdr:row>
      <xdr:rowOff>174624</xdr:rowOff>
    </xdr:to>
    <xdr:sp macro="" textlink="">
      <xdr:nvSpPr>
        <xdr:cNvPr id="2" name="角丸四角形吹き出し 1"/>
        <xdr:cNvSpPr/>
      </xdr:nvSpPr>
      <xdr:spPr>
        <a:xfrm>
          <a:off x="1222375" y="3286124"/>
          <a:ext cx="3000376" cy="650875"/>
        </a:xfrm>
        <a:prstGeom prst="wedgeRoundRectCallout">
          <a:avLst>
            <a:gd name="adj1" fmla="val -34268"/>
            <a:gd name="adj2" fmla="val 9266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t>歳入と歳出の合計額が同一となるよう作成してください。</a:t>
          </a:r>
        </a:p>
      </xdr:txBody>
    </xdr:sp>
    <xdr:clientData/>
  </xdr:twoCellAnchor>
  <xdr:twoCellAnchor>
    <xdr:from>
      <xdr:col>3</xdr:col>
      <xdr:colOff>1397000</xdr:colOff>
      <xdr:row>7</xdr:row>
      <xdr:rowOff>79375</xdr:rowOff>
    </xdr:from>
    <xdr:to>
      <xdr:col>4</xdr:col>
      <xdr:colOff>2317751</xdr:colOff>
      <xdr:row>8</xdr:row>
      <xdr:rowOff>127000</xdr:rowOff>
    </xdr:to>
    <xdr:sp macro="" textlink="">
      <xdr:nvSpPr>
        <xdr:cNvPr id="3" name="角丸四角形吹き出し 2"/>
        <xdr:cNvSpPr/>
      </xdr:nvSpPr>
      <xdr:spPr>
        <a:xfrm>
          <a:off x="5953125" y="3238500"/>
          <a:ext cx="3000376" cy="650875"/>
        </a:xfrm>
        <a:prstGeom prst="wedgeRoundRectCallout">
          <a:avLst>
            <a:gd name="adj1" fmla="val -34268"/>
            <a:gd name="adj2" fmla="val 9266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t>歳入と歳出の合計額が同一となるよう作成してください。</a:t>
          </a:r>
        </a:p>
      </xdr:txBody>
    </xdr:sp>
    <xdr:clientData/>
  </xdr:twoCellAnchor>
  <xdr:twoCellAnchor>
    <xdr:from>
      <xdr:col>2</xdr:col>
      <xdr:colOff>285750</xdr:colOff>
      <xdr:row>1</xdr:row>
      <xdr:rowOff>619127</xdr:rowOff>
    </xdr:from>
    <xdr:to>
      <xdr:col>3</xdr:col>
      <xdr:colOff>428626</xdr:colOff>
      <xdr:row>5</xdr:row>
      <xdr:rowOff>111125</xdr:rowOff>
    </xdr:to>
    <xdr:sp macro="" textlink="">
      <xdr:nvSpPr>
        <xdr:cNvPr id="4" name="角丸四角形吹き出し 3"/>
        <xdr:cNvSpPr/>
      </xdr:nvSpPr>
      <xdr:spPr>
        <a:xfrm>
          <a:off x="2397125" y="857252"/>
          <a:ext cx="2587626" cy="1206498"/>
        </a:xfrm>
        <a:custGeom>
          <a:avLst/>
          <a:gdLst>
            <a:gd name="connsiteX0" fmla="*/ 0 w 3032125"/>
            <a:gd name="connsiteY0" fmla="*/ 137586 h 825500"/>
            <a:gd name="connsiteX1" fmla="*/ 137586 w 3032125"/>
            <a:gd name="connsiteY1" fmla="*/ 0 h 825500"/>
            <a:gd name="connsiteX2" fmla="*/ 505354 w 3032125"/>
            <a:gd name="connsiteY2" fmla="*/ 0 h 825500"/>
            <a:gd name="connsiteX3" fmla="*/ 505354 w 3032125"/>
            <a:gd name="connsiteY3" fmla="*/ 0 h 825500"/>
            <a:gd name="connsiteX4" fmla="*/ 1263385 w 3032125"/>
            <a:gd name="connsiteY4" fmla="*/ 0 h 825500"/>
            <a:gd name="connsiteX5" fmla="*/ 2894539 w 3032125"/>
            <a:gd name="connsiteY5" fmla="*/ 0 h 825500"/>
            <a:gd name="connsiteX6" fmla="*/ 3032125 w 3032125"/>
            <a:gd name="connsiteY6" fmla="*/ 137586 h 825500"/>
            <a:gd name="connsiteX7" fmla="*/ 3032125 w 3032125"/>
            <a:gd name="connsiteY7" fmla="*/ 481542 h 825500"/>
            <a:gd name="connsiteX8" fmla="*/ 3032125 w 3032125"/>
            <a:gd name="connsiteY8" fmla="*/ 481542 h 825500"/>
            <a:gd name="connsiteX9" fmla="*/ 3032125 w 3032125"/>
            <a:gd name="connsiteY9" fmla="*/ 687917 h 825500"/>
            <a:gd name="connsiteX10" fmla="*/ 3032125 w 3032125"/>
            <a:gd name="connsiteY10" fmla="*/ 687914 h 825500"/>
            <a:gd name="connsiteX11" fmla="*/ 2894539 w 3032125"/>
            <a:gd name="connsiteY11" fmla="*/ 825500 h 825500"/>
            <a:gd name="connsiteX12" fmla="*/ 1263385 w 3032125"/>
            <a:gd name="connsiteY12" fmla="*/ 825500 h 825500"/>
            <a:gd name="connsiteX13" fmla="*/ 477014 w 3032125"/>
            <a:gd name="connsiteY13" fmla="*/ 1177667 h 825500"/>
            <a:gd name="connsiteX14" fmla="*/ 505354 w 3032125"/>
            <a:gd name="connsiteY14" fmla="*/ 825500 h 825500"/>
            <a:gd name="connsiteX15" fmla="*/ 137586 w 3032125"/>
            <a:gd name="connsiteY15" fmla="*/ 825500 h 825500"/>
            <a:gd name="connsiteX16" fmla="*/ 0 w 3032125"/>
            <a:gd name="connsiteY16" fmla="*/ 687914 h 825500"/>
            <a:gd name="connsiteX17" fmla="*/ 0 w 3032125"/>
            <a:gd name="connsiteY17" fmla="*/ 687917 h 825500"/>
            <a:gd name="connsiteX18" fmla="*/ 0 w 3032125"/>
            <a:gd name="connsiteY18" fmla="*/ 481542 h 825500"/>
            <a:gd name="connsiteX19" fmla="*/ 0 w 3032125"/>
            <a:gd name="connsiteY19" fmla="*/ 481542 h 825500"/>
            <a:gd name="connsiteX20" fmla="*/ 0 w 3032125"/>
            <a:gd name="connsiteY20" fmla="*/ 137586 h 825500"/>
            <a:gd name="connsiteX0" fmla="*/ 0 w 3032125"/>
            <a:gd name="connsiteY0" fmla="*/ 137586 h 1177667"/>
            <a:gd name="connsiteX1" fmla="*/ 137586 w 3032125"/>
            <a:gd name="connsiteY1" fmla="*/ 0 h 1177667"/>
            <a:gd name="connsiteX2" fmla="*/ 505354 w 3032125"/>
            <a:gd name="connsiteY2" fmla="*/ 0 h 1177667"/>
            <a:gd name="connsiteX3" fmla="*/ 505354 w 3032125"/>
            <a:gd name="connsiteY3" fmla="*/ 0 h 1177667"/>
            <a:gd name="connsiteX4" fmla="*/ 1263385 w 3032125"/>
            <a:gd name="connsiteY4" fmla="*/ 0 h 1177667"/>
            <a:gd name="connsiteX5" fmla="*/ 2894539 w 3032125"/>
            <a:gd name="connsiteY5" fmla="*/ 0 h 1177667"/>
            <a:gd name="connsiteX6" fmla="*/ 3032125 w 3032125"/>
            <a:gd name="connsiteY6" fmla="*/ 137586 h 1177667"/>
            <a:gd name="connsiteX7" fmla="*/ 3032125 w 3032125"/>
            <a:gd name="connsiteY7" fmla="*/ 481542 h 1177667"/>
            <a:gd name="connsiteX8" fmla="*/ 3032125 w 3032125"/>
            <a:gd name="connsiteY8" fmla="*/ 481542 h 1177667"/>
            <a:gd name="connsiteX9" fmla="*/ 3032125 w 3032125"/>
            <a:gd name="connsiteY9" fmla="*/ 687917 h 1177667"/>
            <a:gd name="connsiteX10" fmla="*/ 3032125 w 3032125"/>
            <a:gd name="connsiteY10" fmla="*/ 687914 h 1177667"/>
            <a:gd name="connsiteX11" fmla="*/ 2529414 w 3032125"/>
            <a:gd name="connsiteY11" fmla="*/ 1127125 h 1177667"/>
            <a:gd name="connsiteX12" fmla="*/ 1263385 w 3032125"/>
            <a:gd name="connsiteY12" fmla="*/ 825500 h 1177667"/>
            <a:gd name="connsiteX13" fmla="*/ 477014 w 3032125"/>
            <a:gd name="connsiteY13" fmla="*/ 1177667 h 1177667"/>
            <a:gd name="connsiteX14" fmla="*/ 505354 w 3032125"/>
            <a:gd name="connsiteY14" fmla="*/ 825500 h 1177667"/>
            <a:gd name="connsiteX15" fmla="*/ 137586 w 3032125"/>
            <a:gd name="connsiteY15" fmla="*/ 825500 h 1177667"/>
            <a:gd name="connsiteX16" fmla="*/ 0 w 3032125"/>
            <a:gd name="connsiteY16" fmla="*/ 687914 h 1177667"/>
            <a:gd name="connsiteX17" fmla="*/ 0 w 3032125"/>
            <a:gd name="connsiteY17" fmla="*/ 687917 h 1177667"/>
            <a:gd name="connsiteX18" fmla="*/ 0 w 3032125"/>
            <a:gd name="connsiteY18" fmla="*/ 481542 h 1177667"/>
            <a:gd name="connsiteX19" fmla="*/ 0 w 3032125"/>
            <a:gd name="connsiteY19" fmla="*/ 481542 h 1177667"/>
            <a:gd name="connsiteX20" fmla="*/ 0 w 3032125"/>
            <a:gd name="connsiteY20" fmla="*/ 137586 h 1177667"/>
            <a:gd name="connsiteX0" fmla="*/ 0 w 3032125"/>
            <a:gd name="connsiteY0" fmla="*/ 137586 h 1177667"/>
            <a:gd name="connsiteX1" fmla="*/ 137586 w 3032125"/>
            <a:gd name="connsiteY1" fmla="*/ 0 h 1177667"/>
            <a:gd name="connsiteX2" fmla="*/ 505354 w 3032125"/>
            <a:gd name="connsiteY2" fmla="*/ 0 h 1177667"/>
            <a:gd name="connsiteX3" fmla="*/ 505354 w 3032125"/>
            <a:gd name="connsiteY3" fmla="*/ 0 h 1177667"/>
            <a:gd name="connsiteX4" fmla="*/ 1263385 w 3032125"/>
            <a:gd name="connsiteY4" fmla="*/ 0 h 1177667"/>
            <a:gd name="connsiteX5" fmla="*/ 2894539 w 3032125"/>
            <a:gd name="connsiteY5" fmla="*/ 0 h 1177667"/>
            <a:gd name="connsiteX6" fmla="*/ 3032125 w 3032125"/>
            <a:gd name="connsiteY6" fmla="*/ 137586 h 1177667"/>
            <a:gd name="connsiteX7" fmla="*/ 3032125 w 3032125"/>
            <a:gd name="connsiteY7" fmla="*/ 481542 h 1177667"/>
            <a:gd name="connsiteX8" fmla="*/ 3032125 w 3032125"/>
            <a:gd name="connsiteY8" fmla="*/ 481542 h 1177667"/>
            <a:gd name="connsiteX9" fmla="*/ 3032125 w 3032125"/>
            <a:gd name="connsiteY9" fmla="*/ 687917 h 1177667"/>
            <a:gd name="connsiteX10" fmla="*/ 3032125 w 3032125"/>
            <a:gd name="connsiteY10" fmla="*/ 687914 h 1177667"/>
            <a:gd name="connsiteX11" fmla="*/ 2735789 w 3032125"/>
            <a:gd name="connsiteY11" fmla="*/ 809625 h 1177667"/>
            <a:gd name="connsiteX12" fmla="*/ 1263385 w 3032125"/>
            <a:gd name="connsiteY12" fmla="*/ 825500 h 1177667"/>
            <a:gd name="connsiteX13" fmla="*/ 477014 w 3032125"/>
            <a:gd name="connsiteY13" fmla="*/ 1177667 h 1177667"/>
            <a:gd name="connsiteX14" fmla="*/ 505354 w 3032125"/>
            <a:gd name="connsiteY14" fmla="*/ 825500 h 1177667"/>
            <a:gd name="connsiteX15" fmla="*/ 137586 w 3032125"/>
            <a:gd name="connsiteY15" fmla="*/ 825500 h 1177667"/>
            <a:gd name="connsiteX16" fmla="*/ 0 w 3032125"/>
            <a:gd name="connsiteY16" fmla="*/ 687914 h 1177667"/>
            <a:gd name="connsiteX17" fmla="*/ 0 w 3032125"/>
            <a:gd name="connsiteY17" fmla="*/ 687917 h 1177667"/>
            <a:gd name="connsiteX18" fmla="*/ 0 w 3032125"/>
            <a:gd name="connsiteY18" fmla="*/ 481542 h 1177667"/>
            <a:gd name="connsiteX19" fmla="*/ 0 w 3032125"/>
            <a:gd name="connsiteY19" fmla="*/ 481542 h 1177667"/>
            <a:gd name="connsiteX20" fmla="*/ 0 w 3032125"/>
            <a:gd name="connsiteY20" fmla="*/ 137586 h 1177667"/>
            <a:gd name="connsiteX0" fmla="*/ 0 w 3032125"/>
            <a:gd name="connsiteY0" fmla="*/ 137586 h 1257042"/>
            <a:gd name="connsiteX1" fmla="*/ 137586 w 3032125"/>
            <a:gd name="connsiteY1" fmla="*/ 0 h 1257042"/>
            <a:gd name="connsiteX2" fmla="*/ 505354 w 3032125"/>
            <a:gd name="connsiteY2" fmla="*/ 0 h 1257042"/>
            <a:gd name="connsiteX3" fmla="*/ 505354 w 3032125"/>
            <a:gd name="connsiteY3" fmla="*/ 0 h 1257042"/>
            <a:gd name="connsiteX4" fmla="*/ 1263385 w 3032125"/>
            <a:gd name="connsiteY4" fmla="*/ 0 h 1257042"/>
            <a:gd name="connsiteX5" fmla="*/ 2894539 w 3032125"/>
            <a:gd name="connsiteY5" fmla="*/ 0 h 1257042"/>
            <a:gd name="connsiteX6" fmla="*/ 3032125 w 3032125"/>
            <a:gd name="connsiteY6" fmla="*/ 137586 h 1257042"/>
            <a:gd name="connsiteX7" fmla="*/ 3032125 w 3032125"/>
            <a:gd name="connsiteY7" fmla="*/ 481542 h 1257042"/>
            <a:gd name="connsiteX8" fmla="*/ 3032125 w 3032125"/>
            <a:gd name="connsiteY8" fmla="*/ 481542 h 1257042"/>
            <a:gd name="connsiteX9" fmla="*/ 3032125 w 3032125"/>
            <a:gd name="connsiteY9" fmla="*/ 687917 h 1257042"/>
            <a:gd name="connsiteX10" fmla="*/ 3032125 w 3032125"/>
            <a:gd name="connsiteY10" fmla="*/ 687914 h 1257042"/>
            <a:gd name="connsiteX11" fmla="*/ 2735789 w 3032125"/>
            <a:gd name="connsiteY11" fmla="*/ 809625 h 1257042"/>
            <a:gd name="connsiteX12" fmla="*/ 1263385 w 3032125"/>
            <a:gd name="connsiteY12" fmla="*/ 825500 h 1257042"/>
            <a:gd name="connsiteX13" fmla="*/ 1350139 w 3032125"/>
            <a:gd name="connsiteY13" fmla="*/ 1257042 h 1257042"/>
            <a:gd name="connsiteX14" fmla="*/ 505354 w 3032125"/>
            <a:gd name="connsiteY14" fmla="*/ 825500 h 1257042"/>
            <a:gd name="connsiteX15" fmla="*/ 137586 w 3032125"/>
            <a:gd name="connsiteY15" fmla="*/ 825500 h 1257042"/>
            <a:gd name="connsiteX16" fmla="*/ 0 w 3032125"/>
            <a:gd name="connsiteY16" fmla="*/ 687914 h 1257042"/>
            <a:gd name="connsiteX17" fmla="*/ 0 w 3032125"/>
            <a:gd name="connsiteY17" fmla="*/ 687917 h 1257042"/>
            <a:gd name="connsiteX18" fmla="*/ 0 w 3032125"/>
            <a:gd name="connsiteY18" fmla="*/ 481542 h 1257042"/>
            <a:gd name="connsiteX19" fmla="*/ 0 w 3032125"/>
            <a:gd name="connsiteY19" fmla="*/ 481542 h 1257042"/>
            <a:gd name="connsiteX20" fmla="*/ 0 w 3032125"/>
            <a:gd name="connsiteY20" fmla="*/ 137586 h 1257042"/>
            <a:gd name="connsiteX0" fmla="*/ 0 w 3032125"/>
            <a:gd name="connsiteY0" fmla="*/ 137586 h 1257042"/>
            <a:gd name="connsiteX1" fmla="*/ 137586 w 3032125"/>
            <a:gd name="connsiteY1" fmla="*/ 0 h 1257042"/>
            <a:gd name="connsiteX2" fmla="*/ 505354 w 3032125"/>
            <a:gd name="connsiteY2" fmla="*/ 0 h 1257042"/>
            <a:gd name="connsiteX3" fmla="*/ 505354 w 3032125"/>
            <a:gd name="connsiteY3" fmla="*/ 0 h 1257042"/>
            <a:gd name="connsiteX4" fmla="*/ 1263385 w 3032125"/>
            <a:gd name="connsiteY4" fmla="*/ 0 h 1257042"/>
            <a:gd name="connsiteX5" fmla="*/ 2894539 w 3032125"/>
            <a:gd name="connsiteY5" fmla="*/ 0 h 1257042"/>
            <a:gd name="connsiteX6" fmla="*/ 3032125 w 3032125"/>
            <a:gd name="connsiteY6" fmla="*/ 137586 h 1257042"/>
            <a:gd name="connsiteX7" fmla="*/ 3032125 w 3032125"/>
            <a:gd name="connsiteY7" fmla="*/ 481542 h 1257042"/>
            <a:gd name="connsiteX8" fmla="*/ 3032125 w 3032125"/>
            <a:gd name="connsiteY8" fmla="*/ 481542 h 1257042"/>
            <a:gd name="connsiteX9" fmla="*/ 3032125 w 3032125"/>
            <a:gd name="connsiteY9" fmla="*/ 687917 h 1257042"/>
            <a:gd name="connsiteX10" fmla="*/ 3032125 w 3032125"/>
            <a:gd name="connsiteY10" fmla="*/ 687914 h 1257042"/>
            <a:gd name="connsiteX11" fmla="*/ 2735789 w 3032125"/>
            <a:gd name="connsiteY11" fmla="*/ 809625 h 1257042"/>
            <a:gd name="connsiteX12" fmla="*/ 2247635 w 3032125"/>
            <a:gd name="connsiteY12" fmla="*/ 825500 h 1257042"/>
            <a:gd name="connsiteX13" fmla="*/ 1350139 w 3032125"/>
            <a:gd name="connsiteY13" fmla="*/ 1257042 h 1257042"/>
            <a:gd name="connsiteX14" fmla="*/ 505354 w 3032125"/>
            <a:gd name="connsiteY14" fmla="*/ 825500 h 1257042"/>
            <a:gd name="connsiteX15" fmla="*/ 137586 w 3032125"/>
            <a:gd name="connsiteY15" fmla="*/ 825500 h 1257042"/>
            <a:gd name="connsiteX16" fmla="*/ 0 w 3032125"/>
            <a:gd name="connsiteY16" fmla="*/ 687914 h 1257042"/>
            <a:gd name="connsiteX17" fmla="*/ 0 w 3032125"/>
            <a:gd name="connsiteY17" fmla="*/ 687917 h 1257042"/>
            <a:gd name="connsiteX18" fmla="*/ 0 w 3032125"/>
            <a:gd name="connsiteY18" fmla="*/ 481542 h 1257042"/>
            <a:gd name="connsiteX19" fmla="*/ 0 w 3032125"/>
            <a:gd name="connsiteY19" fmla="*/ 481542 h 1257042"/>
            <a:gd name="connsiteX20" fmla="*/ 0 w 3032125"/>
            <a:gd name="connsiteY20" fmla="*/ 137586 h 1257042"/>
            <a:gd name="connsiteX0" fmla="*/ 0 w 3032125"/>
            <a:gd name="connsiteY0" fmla="*/ 137586 h 1257042"/>
            <a:gd name="connsiteX1" fmla="*/ 137586 w 3032125"/>
            <a:gd name="connsiteY1" fmla="*/ 0 h 1257042"/>
            <a:gd name="connsiteX2" fmla="*/ 505354 w 3032125"/>
            <a:gd name="connsiteY2" fmla="*/ 0 h 1257042"/>
            <a:gd name="connsiteX3" fmla="*/ 505354 w 3032125"/>
            <a:gd name="connsiteY3" fmla="*/ 0 h 1257042"/>
            <a:gd name="connsiteX4" fmla="*/ 1263385 w 3032125"/>
            <a:gd name="connsiteY4" fmla="*/ 0 h 1257042"/>
            <a:gd name="connsiteX5" fmla="*/ 2894539 w 3032125"/>
            <a:gd name="connsiteY5" fmla="*/ 0 h 1257042"/>
            <a:gd name="connsiteX6" fmla="*/ 3032125 w 3032125"/>
            <a:gd name="connsiteY6" fmla="*/ 137586 h 1257042"/>
            <a:gd name="connsiteX7" fmla="*/ 3032125 w 3032125"/>
            <a:gd name="connsiteY7" fmla="*/ 481542 h 1257042"/>
            <a:gd name="connsiteX8" fmla="*/ 3032125 w 3032125"/>
            <a:gd name="connsiteY8" fmla="*/ 481542 h 1257042"/>
            <a:gd name="connsiteX9" fmla="*/ 3032125 w 3032125"/>
            <a:gd name="connsiteY9" fmla="*/ 687917 h 1257042"/>
            <a:gd name="connsiteX10" fmla="*/ 3032125 w 3032125"/>
            <a:gd name="connsiteY10" fmla="*/ 687914 h 1257042"/>
            <a:gd name="connsiteX11" fmla="*/ 2735789 w 3032125"/>
            <a:gd name="connsiteY11" fmla="*/ 809625 h 1257042"/>
            <a:gd name="connsiteX12" fmla="*/ 1866635 w 3032125"/>
            <a:gd name="connsiteY12" fmla="*/ 809625 h 1257042"/>
            <a:gd name="connsiteX13" fmla="*/ 1350139 w 3032125"/>
            <a:gd name="connsiteY13" fmla="*/ 1257042 h 1257042"/>
            <a:gd name="connsiteX14" fmla="*/ 505354 w 3032125"/>
            <a:gd name="connsiteY14" fmla="*/ 825500 h 1257042"/>
            <a:gd name="connsiteX15" fmla="*/ 137586 w 3032125"/>
            <a:gd name="connsiteY15" fmla="*/ 825500 h 1257042"/>
            <a:gd name="connsiteX16" fmla="*/ 0 w 3032125"/>
            <a:gd name="connsiteY16" fmla="*/ 687914 h 1257042"/>
            <a:gd name="connsiteX17" fmla="*/ 0 w 3032125"/>
            <a:gd name="connsiteY17" fmla="*/ 687917 h 1257042"/>
            <a:gd name="connsiteX18" fmla="*/ 0 w 3032125"/>
            <a:gd name="connsiteY18" fmla="*/ 481542 h 1257042"/>
            <a:gd name="connsiteX19" fmla="*/ 0 w 3032125"/>
            <a:gd name="connsiteY19" fmla="*/ 481542 h 1257042"/>
            <a:gd name="connsiteX20" fmla="*/ 0 w 3032125"/>
            <a:gd name="connsiteY20" fmla="*/ 137586 h 1257042"/>
            <a:gd name="connsiteX0" fmla="*/ 0 w 3032125"/>
            <a:gd name="connsiteY0" fmla="*/ 137586 h 1257042"/>
            <a:gd name="connsiteX1" fmla="*/ 137586 w 3032125"/>
            <a:gd name="connsiteY1" fmla="*/ 0 h 1257042"/>
            <a:gd name="connsiteX2" fmla="*/ 505354 w 3032125"/>
            <a:gd name="connsiteY2" fmla="*/ 0 h 1257042"/>
            <a:gd name="connsiteX3" fmla="*/ 505354 w 3032125"/>
            <a:gd name="connsiteY3" fmla="*/ 0 h 1257042"/>
            <a:gd name="connsiteX4" fmla="*/ 1263385 w 3032125"/>
            <a:gd name="connsiteY4" fmla="*/ 0 h 1257042"/>
            <a:gd name="connsiteX5" fmla="*/ 2894539 w 3032125"/>
            <a:gd name="connsiteY5" fmla="*/ 0 h 1257042"/>
            <a:gd name="connsiteX6" fmla="*/ 3032125 w 3032125"/>
            <a:gd name="connsiteY6" fmla="*/ 137586 h 1257042"/>
            <a:gd name="connsiteX7" fmla="*/ 3032125 w 3032125"/>
            <a:gd name="connsiteY7" fmla="*/ 481542 h 1257042"/>
            <a:gd name="connsiteX8" fmla="*/ 3032125 w 3032125"/>
            <a:gd name="connsiteY8" fmla="*/ 481542 h 1257042"/>
            <a:gd name="connsiteX9" fmla="*/ 3032125 w 3032125"/>
            <a:gd name="connsiteY9" fmla="*/ 687917 h 1257042"/>
            <a:gd name="connsiteX10" fmla="*/ 3032125 w 3032125"/>
            <a:gd name="connsiteY10" fmla="*/ 687914 h 1257042"/>
            <a:gd name="connsiteX11" fmla="*/ 2735789 w 3032125"/>
            <a:gd name="connsiteY11" fmla="*/ 809625 h 1257042"/>
            <a:gd name="connsiteX12" fmla="*/ 1866635 w 3032125"/>
            <a:gd name="connsiteY12" fmla="*/ 809625 h 1257042"/>
            <a:gd name="connsiteX13" fmla="*/ 1350139 w 3032125"/>
            <a:gd name="connsiteY13" fmla="*/ 1257042 h 1257042"/>
            <a:gd name="connsiteX14" fmla="*/ 1092729 w 3032125"/>
            <a:gd name="connsiteY14" fmla="*/ 825500 h 1257042"/>
            <a:gd name="connsiteX15" fmla="*/ 137586 w 3032125"/>
            <a:gd name="connsiteY15" fmla="*/ 825500 h 1257042"/>
            <a:gd name="connsiteX16" fmla="*/ 0 w 3032125"/>
            <a:gd name="connsiteY16" fmla="*/ 687914 h 1257042"/>
            <a:gd name="connsiteX17" fmla="*/ 0 w 3032125"/>
            <a:gd name="connsiteY17" fmla="*/ 687917 h 1257042"/>
            <a:gd name="connsiteX18" fmla="*/ 0 w 3032125"/>
            <a:gd name="connsiteY18" fmla="*/ 481542 h 1257042"/>
            <a:gd name="connsiteX19" fmla="*/ 0 w 3032125"/>
            <a:gd name="connsiteY19" fmla="*/ 481542 h 1257042"/>
            <a:gd name="connsiteX20" fmla="*/ 0 w 3032125"/>
            <a:gd name="connsiteY20" fmla="*/ 137586 h 1257042"/>
            <a:gd name="connsiteX0" fmla="*/ 0 w 3032125"/>
            <a:gd name="connsiteY0" fmla="*/ 137586 h 1257042"/>
            <a:gd name="connsiteX1" fmla="*/ 137586 w 3032125"/>
            <a:gd name="connsiteY1" fmla="*/ 0 h 1257042"/>
            <a:gd name="connsiteX2" fmla="*/ 505354 w 3032125"/>
            <a:gd name="connsiteY2" fmla="*/ 0 h 1257042"/>
            <a:gd name="connsiteX3" fmla="*/ 505354 w 3032125"/>
            <a:gd name="connsiteY3" fmla="*/ 0 h 1257042"/>
            <a:gd name="connsiteX4" fmla="*/ 1263385 w 3032125"/>
            <a:gd name="connsiteY4" fmla="*/ 0 h 1257042"/>
            <a:gd name="connsiteX5" fmla="*/ 2894539 w 3032125"/>
            <a:gd name="connsiteY5" fmla="*/ 0 h 1257042"/>
            <a:gd name="connsiteX6" fmla="*/ 3032125 w 3032125"/>
            <a:gd name="connsiteY6" fmla="*/ 137586 h 1257042"/>
            <a:gd name="connsiteX7" fmla="*/ 3032125 w 3032125"/>
            <a:gd name="connsiteY7" fmla="*/ 481542 h 1257042"/>
            <a:gd name="connsiteX8" fmla="*/ 3032125 w 3032125"/>
            <a:gd name="connsiteY8" fmla="*/ 481542 h 1257042"/>
            <a:gd name="connsiteX9" fmla="*/ 3032125 w 3032125"/>
            <a:gd name="connsiteY9" fmla="*/ 687917 h 1257042"/>
            <a:gd name="connsiteX10" fmla="*/ 3032125 w 3032125"/>
            <a:gd name="connsiteY10" fmla="*/ 687914 h 1257042"/>
            <a:gd name="connsiteX11" fmla="*/ 2735789 w 3032125"/>
            <a:gd name="connsiteY11" fmla="*/ 809625 h 1257042"/>
            <a:gd name="connsiteX12" fmla="*/ 1866635 w 3032125"/>
            <a:gd name="connsiteY12" fmla="*/ 809625 h 1257042"/>
            <a:gd name="connsiteX13" fmla="*/ 1032639 w 3032125"/>
            <a:gd name="connsiteY13" fmla="*/ 1257042 h 1257042"/>
            <a:gd name="connsiteX14" fmla="*/ 1092729 w 3032125"/>
            <a:gd name="connsiteY14" fmla="*/ 825500 h 1257042"/>
            <a:gd name="connsiteX15" fmla="*/ 137586 w 3032125"/>
            <a:gd name="connsiteY15" fmla="*/ 825500 h 1257042"/>
            <a:gd name="connsiteX16" fmla="*/ 0 w 3032125"/>
            <a:gd name="connsiteY16" fmla="*/ 687914 h 1257042"/>
            <a:gd name="connsiteX17" fmla="*/ 0 w 3032125"/>
            <a:gd name="connsiteY17" fmla="*/ 687917 h 1257042"/>
            <a:gd name="connsiteX18" fmla="*/ 0 w 3032125"/>
            <a:gd name="connsiteY18" fmla="*/ 481542 h 1257042"/>
            <a:gd name="connsiteX19" fmla="*/ 0 w 3032125"/>
            <a:gd name="connsiteY19" fmla="*/ 481542 h 1257042"/>
            <a:gd name="connsiteX20" fmla="*/ 0 w 3032125"/>
            <a:gd name="connsiteY20" fmla="*/ 137586 h 1257042"/>
            <a:gd name="connsiteX0" fmla="*/ 0 w 3032125"/>
            <a:gd name="connsiteY0" fmla="*/ 137586 h 1364789"/>
            <a:gd name="connsiteX1" fmla="*/ 137586 w 3032125"/>
            <a:gd name="connsiteY1" fmla="*/ 0 h 1364789"/>
            <a:gd name="connsiteX2" fmla="*/ 505354 w 3032125"/>
            <a:gd name="connsiteY2" fmla="*/ 0 h 1364789"/>
            <a:gd name="connsiteX3" fmla="*/ 505354 w 3032125"/>
            <a:gd name="connsiteY3" fmla="*/ 0 h 1364789"/>
            <a:gd name="connsiteX4" fmla="*/ 1263385 w 3032125"/>
            <a:gd name="connsiteY4" fmla="*/ 0 h 1364789"/>
            <a:gd name="connsiteX5" fmla="*/ 2894539 w 3032125"/>
            <a:gd name="connsiteY5" fmla="*/ 0 h 1364789"/>
            <a:gd name="connsiteX6" fmla="*/ 3032125 w 3032125"/>
            <a:gd name="connsiteY6" fmla="*/ 137586 h 1364789"/>
            <a:gd name="connsiteX7" fmla="*/ 3032125 w 3032125"/>
            <a:gd name="connsiteY7" fmla="*/ 481542 h 1364789"/>
            <a:gd name="connsiteX8" fmla="*/ 3032125 w 3032125"/>
            <a:gd name="connsiteY8" fmla="*/ 481542 h 1364789"/>
            <a:gd name="connsiteX9" fmla="*/ 3032125 w 3032125"/>
            <a:gd name="connsiteY9" fmla="*/ 687917 h 1364789"/>
            <a:gd name="connsiteX10" fmla="*/ 3032125 w 3032125"/>
            <a:gd name="connsiteY10" fmla="*/ 687914 h 1364789"/>
            <a:gd name="connsiteX11" fmla="*/ 2735789 w 3032125"/>
            <a:gd name="connsiteY11" fmla="*/ 809625 h 1364789"/>
            <a:gd name="connsiteX12" fmla="*/ 1866635 w 3032125"/>
            <a:gd name="connsiteY12" fmla="*/ 809625 h 1364789"/>
            <a:gd name="connsiteX13" fmla="*/ 2074351 w 3032125"/>
            <a:gd name="connsiteY13" fmla="*/ 1364789 h 1364789"/>
            <a:gd name="connsiteX14" fmla="*/ 1092729 w 3032125"/>
            <a:gd name="connsiteY14" fmla="*/ 825500 h 1364789"/>
            <a:gd name="connsiteX15" fmla="*/ 137586 w 3032125"/>
            <a:gd name="connsiteY15" fmla="*/ 825500 h 1364789"/>
            <a:gd name="connsiteX16" fmla="*/ 0 w 3032125"/>
            <a:gd name="connsiteY16" fmla="*/ 687914 h 1364789"/>
            <a:gd name="connsiteX17" fmla="*/ 0 w 3032125"/>
            <a:gd name="connsiteY17" fmla="*/ 687917 h 1364789"/>
            <a:gd name="connsiteX18" fmla="*/ 0 w 3032125"/>
            <a:gd name="connsiteY18" fmla="*/ 481542 h 1364789"/>
            <a:gd name="connsiteX19" fmla="*/ 0 w 3032125"/>
            <a:gd name="connsiteY19" fmla="*/ 481542 h 1364789"/>
            <a:gd name="connsiteX20" fmla="*/ 0 w 3032125"/>
            <a:gd name="connsiteY20" fmla="*/ 137586 h 136478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3032125" h="1364789">
              <a:moveTo>
                <a:pt x="0" y="137586"/>
              </a:moveTo>
              <a:cubicBezTo>
                <a:pt x="0" y="61599"/>
                <a:pt x="61599" y="0"/>
                <a:pt x="137586" y="0"/>
              </a:cubicBezTo>
              <a:lnTo>
                <a:pt x="505354" y="0"/>
              </a:lnTo>
              <a:lnTo>
                <a:pt x="505354" y="0"/>
              </a:lnTo>
              <a:lnTo>
                <a:pt x="1263385" y="0"/>
              </a:lnTo>
              <a:lnTo>
                <a:pt x="2894539" y="0"/>
              </a:lnTo>
              <a:cubicBezTo>
                <a:pt x="2970526" y="0"/>
                <a:pt x="3032125" y="61599"/>
                <a:pt x="3032125" y="137586"/>
              </a:cubicBezTo>
              <a:lnTo>
                <a:pt x="3032125" y="481542"/>
              </a:lnTo>
              <a:lnTo>
                <a:pt x="3032125" y="481542"/>
              </a:lnTo>
              <a:lnTo>
                <a:pt x="3032125" y="687917"/>
              </a:lnTo>
              <a:lnTo>
                <a:pt x="3032125" y="687914"/>
              </a:lnTo>
              <a:cubicBezTo>
                <a:pt x="3032125" y="763901"/>
                <a:pt x="2811776" y="809625"/>
                <a:pt x="2735789" y="809625"/>
              </a:cubicBezTo>
              <a:lnTo>
                <a:pt x="1866635" y="809625"/>
              </a:lnTo>
              <a:lnTo>
                <a:pt x="2074351" y="1364789"/>
              </a:lnTo>
              <a:lnTo>
                <a:pt x="1092729" y="825500"/>
              </a:lnTo>
              <a:lnTo>
                <a:pt x="137586" y="825500"/>
              </a:lnTo>
              <a:cubicBezTo>
                <a:pt x="61599" y="825500"/>
                <a:pt x="0" y="763901"/>
                <a:pt x="0" y="687914"/>
              </a:cubicBezTo>
              <a:lnTo>
                <a:pt x="0" y="687917"/>
              </a:lnTo>
              <a:lnTo>
                <a:pt x="0" y="481542"/>
              </a:lnTo>
              <a:lnTo>
                <a:pt x="0" y="481542"/>
              </a:lnTo>
              <a:lnTo>
                <a:pt x="0" y="137586"/>
              </a:lnTo>
              <a:close/>
            </a:path>
          </a:pathLst>
        </a:cu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t>補助金収入は交付申請書（別紙）から自動計算で表示されます。</a:t>
          </a:r>
        </a:p>
      </xdr:txBody>
    </xdr:sp>
    <xdr:clientData/>
  </xdr:twoCellAnchor>
  <xdr:twoCellAnchor>
    <xdr:from>
      <xdr:col>3</xdr:col>
      <xdr:colOff>1841500</xdr:colOff>
      <xdr:row>1</xdr:row>
      <xdr:rowOff>555625</xdr:rowOff>
    </xdr:from>
    <xdr:to>
      <xdr:col>4</xdr:col>
      <xdr:colOff>2349501</xdr:colOff>
      <xdr:row>5</xdr:row>
      <xdr:rowOff>95248</xdr:rowOff>
    </xdr:to>
    <xdr:sp macro="" textlink="">
      <xdr:nvSpPr>
        <xdr:cNvPr id="7" name="角丸四角形吹き出し 3"/>
        <xdr:cNvSpPr/>
      </xdr:nvSpPr>
      <xdr:spPr>
        <a:xfrm>
          <a:off x="6397625" y="793750"/>
          <a:ext cx="2587626" cy="1254123"/>
        </a:xfrm>
        <a:custGeom>
          <a:avLst/>
          <a:gdLst>
            <a:gd name="connsiteX0" fmla="*/ 0 w 3032125"/>
            <a:gd name="connsiteY0" fmla="*/ 137586 h 825500"/>
            <a:gd name="connsiteX1" fmla="*/ 137586 w 3032125"/>
            <a:gd name="connsiteY1" fmla="*/ 0 h 825500"/>
            <a:gd name="connsiteX2" fmla="*/ 505354 w 3032125"/>
            <a:gd name="connsiteY2" fmla="*/ 0 h 825500"/>
            <a:gd name="connsiteX3" fmla="*/ 505354 w 3032125"/>
            <a:gd name="connsiteY3" fmla="*/ 0 h 825500"/>
            <a:gd name="connsiteX4" fmla="*/ 1263385 w 3032125"/>
            <a:gd name="connsiteY4" fmla="*/ 0 h 825500"/>
            <a:gd name="connsiteX5" fmla="*/ 2894539 w 3032125"/>
            <a:gd name="connsiteY5" fmla="*/ 0 h 825500"/>
            <a:gd name="connsiteX6" fmla="*/ 3032125 w 3032125"/>
            <a:gd name="connsiteY6" fmla="*/ 137586 h 825500"/>
            <a:gd name="connsiteX7" fmla="*/ 3032125 w 3032125"/>
            <a:gd name="connsiteY7" fmla="*/ 481542 h 825500"/>
            <a:gd name="connsiteX8" fmla="*/ 3032125 w 3032125"/>
            <a:gd name="connsiteY8" fmla="*/ 481542 h 825500"/>
            <a:gd name="connsiteX9" fmla="*/ 3032125 w 3032125"/>
            <a:gd name="connsiteY9" fmla="*/ 687917 h 825500"/>
            <a:gd name="connsiteX10" fmla="*/ 3032125 w 3032125"/>
            <a:gd name="connsiteY10" fmla="*/ 687914 h 825500"/>
            <a:gd name="connsiteX11" fmla="*/ 2894539 w 3032125"/>
            <a:gd name="connsiteY11" fmla="*/ 825500 h 825500"/>
            <a:gd name="connsiteX12" fmla="*/ 1263385 w 3032125"/>
            <a:gd name="connsiteY12" fmla="*/ 825500 h 825500"/>
            <a:gd name="connsiteX13" fmla="*/ 477014 w 3032125"/>
            <a:gd name="connsiteY13" fmla="*/ 1177667 h 825500"/>
            <a:gd name="connsiteX14" fmla="*/ 505354 w 3032125"/>
            <a:gd name="connsiteY14" fmla="*/ 825500 h 825500"/>
            <a:gd name="connsiteX15" fmla="*/ 137586 w 3032125"/>
            <a:gd name="connsiteY15" fmla="*/ 825500 h 825500"/>
            <a:gd name="connsiteX16" fmla="*/ 0 w 3032125"/>
            <a:gd name="connsiteY16" fmla="*/ 687914 h 825500"/>
            <a:gd name="connsiteX17" fmla="*/ 0 w 3032125"/>
            <a:gd name="connsiteY17" fmla="*/ 687917 h 825500"/>
            <a:gd name="connsiteX18" fmla="*/ 0 w 3032125"/>
            <a:gd name="connsiteY18" fmla="*/ 481542 h 825500"/>
            <a:gd name="connsiteX19" fmla="*/ 0 w 3032125"/>
            <a:gd name="connsiteY19" fmla="*/ 481542 h 825500"/>
            <a:gd name="connsiteX20" fmla="*/ 0 w 3032125"/>
            <a:gd name="connsiteY20" fmla="*/ 137586 h 825500"/>
            <a:gd name="connsiteX0" fmla="*/ 0 w 3032125"/>
            <a:gd name="connsiteY0" fmla="*/ 137586 h 1177667"/>
            <a:gd name="connsiteX1" fmla="*/ 137586 w 3032125"/>
            <a:gd name="connsiteY1" fmla="*/ 0 h 1177667"/>
            <a:gd name="connsiteX2" fmla="*/ 505354 w 3032125"/>
            <a:gd name="connsiteY2" fmla="*/ 0 h 1177667"/>
            <a:gd name="connsiteX3" fmla="*/ 505354 w 3032125"/>
            <a:gd name="connsiteY3" fmla="*/ 0 h 1177667"/>
            <a:gd name="connsiteX4" fmla="*/ 1263385 w 3032125"/>
            <a:gd name="connsiteY4" fmla="*/ 0 h 1177667"/>
            <a:gd name="connsiteX5" fmla="*/ 2894539 w 3032125"/>
            <a:gd name="connsiteY5" fmla="*/ 0 h 1177667"/>
            <a:gd name="connsiteX6" fmla="*/ 3032125 w 3032125"/>
            <a:gd name="connsiteY6" fmla="*/ 137586 h 1177667"/>
            <a:gd name="connsiteX7" fmla="*/ 3032125 w 3032125"/>
            <a:gd name="connsiteY7" fmla="*/ 481542 h 1177667"/>
            <a:gd name="connsiteX8" fmla="*/ 3032125 w 3032125"/>
            <a:gd name="connsiteY8" fmla="*/ 481542 h 1177667"/>
            <a:gd name="connsiteX9" fmla="*/ 3032125 w 3032125"/>
            <a:gd name="connsiteY9" fmla="*/ 687917 h 1177667"/>
            <a:gd name="connsiteX10" fmla="*/ 3032125 w 3032125"/>
            <a:gd name="connsiteY10" fmla="*/ 687914 h 1177667"/>
            <a:gd name="connsiteX11" fmla="*/ 2529414 w 3032125"/>
            <a:gd name="connsiteY11" fmla="*/ 1127125 h 1177667"/>
            <a:gd name="connsiteX12" fmla="*/ 1263385 w 3032125"/>
            <a:gd name="connsiteY12" fmla="*/ 825500 h 1177667"/>
            <a:gd name="connsiteX13" fmla="*/ 477014 w 3032125"/>
            <a:gd name="connsiteY13" fmla="*/ 1177667 h 1177667"/>
            <a:gd name="connsiteX14" fmla="*/ 505354 w 3032125"/>
            <a:gd name="connsiteY14" fmla="*/ 825500 h 1177667"/>
            <a:gd name="connsiteX15" fmla="*/ 137586 w 3032125"/>
            <a:gd name="connsiteY15" fmla="*/ 825500 h 1177667"/>
            <a:gd name="connsiteX16" fmla="*/ 0 w 3032125"/>
            <a:gd name="connsiteY16" fmla="*/ 687914 h 1177667"/>
            <a:gd name="connsiteX17" fmla="*/ 0 w 3032125"/>
            <a:gd name="connsiteY17" fmla="*/ 687917 h 1177667"/>
            <a:gd name="connsiteX18" fmla="*/ 0 w 3032125"/>
            <a:gd name="connsiteY18" fmla="*/ 481542 h 1177667"/>
            <a:gd name="connsiteX19" fmla="*/ 0 w 3032125"/>
            <a:gd name="connsiteY19" fmla="*/ 481542 h 1177667"/>
            <a:gd name="connsiteX20" fmla="*/ 0 w 3032125"/>
            <a:gd name="connsiteY20" fmla="*/ 137586 h 1177667"/>
            <a:gd name="connsiteX0" fmla="*/ 0 w 3032125"/>
            <a:gd name="connsiteY0" fmla="*/ 137586 h 1177667"/>
            <a:gd name="connsiteX1" fmla="*/ 137586 w 3032125"/>
            <a:gd name="connsiteY1" fmla="*/ 0 h 1177667"/>
            <a:gd name="connsiteX2" fmla="*/ 505354 w 3032125"/>
            <a:gd name="connsiteY2" fmla="*/ 0 h 1177667"/>
            <a:gd name="connsiteX3" fmla="*/ 505354 w 3032125"/>
            <a:gd name="connsiteY3" fmla="*/ 0 h 1177667"/>
            <a:gd name="connsiteX4" fmla="*/ 1263385 w 3032125"/>
            <a:gd name="connsiteY4" fmla="*/ 0 h 1177667"/>
            <a:gd name="connsiteX5" fmla="*/ 2894539 w 3032125"/>
            <a:gd name="connsiteY5" fmla="*/ 0 h 1177667"/>
            <a:gd name="connsiteX6" fmla="*/ 3032125 w 3032125"/>
            <a:gd name="connsiteY6" fmla="*/ 137586 h 1177667"/>
            <a:gd name="connsiteX7" fmla="*/ 3032125 w 3032125"/>
            <a:gd name="connsiteY7" fmla="*/ 481542 h 1177667"/>
            <a:gd name="connsiteX8" fmla="*/ 3032125 w 3032125"/>
            <a:gd name="connsiteY8" fmla="*/ 481542 h 1177667"/>
            <a:gd name="connsiteX9" fmla="*/ 3032125 w 3032125"/>
            <a:gd name="connsiteY9" fmla="*/ 687917 h 1177667"/>
            <a:gd name="connsiteX10" fmla="*/ 3032125 w 3032125"/>
            <a:gd name="connsiteY10" fmla="*/ 687914 h 1177667"/>
            <a:gd name="connsiteX11" fmla="*/ 2735789 w 3032125"/>
            <a:gd name="connsiteY11" fmla="*/ 809625 h 1177667"/>
            <a:gd name="connsiteX12" fmla="*/ 1263385 w 3032125"/>
            <a:gd name="connsiteY12" fmla="*/ 825500 h 1177667"/>
            <a:gd name="connsiteX13" fmla="*/ 477014 w 3032125"/>
            <a:gd name="connsiteY13" fmla="*/ 1177667 h 1177667"/>
            <a:gd name="connsiteX14" fmla="*/ 505354 w 3032125"/>
            <a:gd name="connsiteY14" fmla="*/ 825500 h 1177667"/>
            <a:gd name="connsiteX15" fmla="*/ 137586 w 3032125"/>
            <a:gd name="connsiteY15" fmla="*/ 825500 h 1177667"/>
            <a:gd name="connsiteX16" fmla="*/ 0 w 3032125"/>
            <a:gd name="connsiteY16" fmla="*/ 687914 h 1177667"/>
            <a:gd name="connsiteX17" fmla="*/ 0 w 3032125"/>
            <a:gd name="connsiteY17" fmla="*/ 687917 h 1177667"/>
            <a:gd name="connsiteX18" fmla="*/ 0 w 3032125"/>
            <a:gd name="connsiteY18" fmla="*/ 481542 h 1177667"/>
            <a:gd name="connsiteX19" fmla="*/ 0 w 3032125"/>
            <a:gd name="connsiteY19" fmla="*/ 481542 h 1177667"/>
            <a:gd name="connsiteX20" fmla="*/ 0 w 3032125"/>
            <a:gd name="connsiteY20" fmla="*/ 137586 h 1177667"/>
            <a:gd name="connsiteX0" fmla="*/ 0 w 3032125"/>
            <a:gd name="connsiteY0" fmla="*/ 137586 h 1257042"/>
            <a:gd name="connsiteX1" fmla="*/ 137586 w 3032125"/>
            <a:gd name="connsiteY1" fmla="*/ 0 h 1257042"/>
            <a:gd name="connsiteX2" fmla="*/ 505354 w 3032125"/>
            <a:gd name="connsiteY2" fmla="*/ 0 h 1257042"/>
            <a:gd name="connsiteX3" fmla="*/ 505354 w 3032125"/>
            <a:gd name="connsiteY3" fmla="*/ 0 h 1257042"/>
            <a:gd name="connsiteX4" fmla="*/ 1263385 w 3032125"/>
            <a:gd name="connsiteY4" fmla="*/ 0 h 1257042"/>
            <a:gd name="connsiteX5" fmla="*/ 2894539 w 3032125"/>
            <a:gd name="connsiteY5" fmla="*/ 0 h 1257042"/>
            <a:gd name="connsiteX6" fmla="*/ 3032125 w 3032125"/>
            <a:gd name="connsiteY6" fmla="*/ 137586 h 1257042"/>
            <a:gd name="connsiteX7" fmla="*/ 3032125 w 3032125"/>
            <a:gd name="connsiteY7" fmla="*/ 481542 h 1257042"/>
            <a:gd name="connsiteX8" fmla="*/ 3032125 w 3032125"/>
            <a:gd name="connsiteY8" fmla="*/ 481542 h 1257042"/>
            <a:gd name="connsiteX9" fmla="*/ 3032125 w 3032125"/>
            <a:gd name="connsiteY9" fmla="*/ 687917 h 1257042"/>
            <a:gd name="connsiteX10" fmla="*/ 3032125 w 3032125"/>
            <a:gd name="connsiteY10" fmla="*/ 687914 h 1257042"/>
            <a:gd name="connsiteX11" fmla="*/ 2735789 w 3032125"/>
            <a:gd name="connsiteY11" fmla="*/ 809625 h 1257042"/>
            <a:gd name="connsiteX12" fmla="*/ 1263385 w 3032125"/>
            <a:gd name="connsiteY12" fmla="*/ 825500 h 1257042"/>
            <a:gd name="connsiteX13" fmla="*/ 1350139 w 3032125"/>
            <a:gd name="connsiteY13" fmla="*/ 1257042 h 1257042"/>
            <a:gd name="connsiteX14" fmla="*/ 505354 w 3032125"/>
            <a:gd name="connsiteY14" fmla="*/ 825500 h 1257042"/>
            <a:gd name="connsiteX15" fmla="*/ 137586 w 3032125"/>
            <a:gd name="connsiteY15" fmla="*/ 825500 h 1257042"/>
            <a:gd name="connsiteX16" fmla="*/ 0 w 3032125"/>
            <a:gd name="connsiteY16" fmla="*/ 687914 h 1257042"/>
            <a:gd name="connsiteX17" fmla="*/ 0 w 3032125"/>
            <a:gd name="connsiteY17" fmla="*/ 687917 h 1257042"/>
            <a:gd name="connsiteX18" fmla="*/ 0 w 3032125"/>
            <a:gd name="connsiteY18" fmla="*/ 481542 h 1257042"/>
            <a:gd name="connsiteX19" fmla="*/ 0 w 3032125"/>
            <a:gd name="connsiteY19" fmla="*/ 481542 h 1257042"/>
            <a:gd name="connsiteX20" fmla="*/ 0 w 3032125"/>
            <a:gd name="connsiteY20" fmla="*/ 137586 h 1257042"/>
            <a:gd name="connsiteX0" fmla="*/ 0 w 3032125"/>
            <a:gd name="connsiteY0" fmla="*/ 137586 h 1257042"/>
            <a:gd name="connsiteX1" fmla="*/ 137586 w 3032125"/>
            <a:gd name="connsiteY1" fmla="*/ 0 h 1257042"/>
            <a:gd name="connsiteX2" fmla="*/ 505354 w 3032125"/>
            <a:gd name="connsiteY2" fmla="*/ 0 h 1257042"/>
            <a:gd name="connsiteX3" fmla="*/ 505354 w 3032125"/>
            <a:gd name="connsiteY3" fmla="*/ 0 h 1257042"/>
            <a:gd name="connsiteX4" fmla="*/ 1263385 w 3032125"/>
            <a:gd name="connsiteY4" fmla="*/ 0 h 1257042"/>
            <a:gd name="connsiteX5" fmla="*/ 2894539 w 3032125"/>
            <a:gd name="connsiteY5" fmla="*/ 0 h 1257042"/>
            <a:gd name="connsiteX6" fmla="*/ 3032125 w 3032125"/>
            <a:gd name="connsiteY6" fmla="*/ 137586 h 1257042"/>
            <a:gd name="connsiteX7" fmla="*/ 3032125 w 3032125"/>
            <a:gd name="connsiteY7" fmla="*/ 481542 h 1257042"/>
            <a:gd name="connsiteX8" fmla="*/ 3032125 w 3032125"/>
            <a:gd name="connsiteY8" fmla="*/ 481542 h 1257042"/>
            <a:gd name="connsiteX9" fmla="*/ 3032125 w 3032125"/>
            <a:gd name="connsiteY9" fmla="*/ 687917 h 1257042"/>
            <a:gd name="connsiteX10" fmla="*/ 3032125 w 3032125"/>
            <a:gd name="connsiteY10" fmla="*/ 687914 h 1257042"/>
            <a:gd name="connsiteX11" fmla="*/ 2735789 w 3032125"/>
            <a:gd name="connsiteY11" fmla="*/ 809625 h 1257042"/>
            <a:gd name="connsiteX12" fmla="*/ 2247635 w 3032125"/>
            <a:gd name="connsiteY12" fmla="*/ 825500 h 1257042"/>
            <a:gd name="connsiteX13" fmla="*/ 1350139 w 3032125"/>
            <a:gd name="connsiteY13" fmla="*/ 1257042 h 1257042"/>
            <a:gd name="connsiteX14" fmla="*/ 505354 w 3032125"/>
            <a:gd name="connsiteY14" fmla="*/ 825500 h 1257042"/>
            <a:gd name="connsiteX15" fmla="*/ 137586 w 3032125"/>
            <a:gd name="connsiteY15" fmla="*/ 825500 h 1257042"/>
            <a:gd name="connsiteX16" fmla="*/ 0 w 3032125"/>
            <a:gd name="connsiteY16" fmla="*/ 687914 h 1257042"/>
            <a:gd name="connsiteX17" fmla="*/ 0 w 3032125"/>
            <a:gd name="connsiteY17" fmla="*/ 687917 h 1257042"/>
            <a:gd name="connsiteX18" fmla="*/ 0 w 3032125"/>
            <a:gd name="connsiteY18" fmla="*/ 481542 h 1257042"/>
            <a:gd name="connsiteX19" fmla="*/ 0 w 3032125"/>
            <a:gd name="connsiteY19" fmla="*/ 481542 h 1257042"/>
            <a:gd name="connsiteX20" fmla="*/ 0 w 3032125"/>
            <a:gd name="connsiteY20" fmla="*/ 137586 h 1257042"/>
            <a:gd name="connsiteX0" fmla="*/ 0 w 3032125"/>
            <a:gd name="connsiteY0" fmla="*/ 137586 h 1257042"/>
            <a:gd name="connsiteX1" fmla="*/ 137586 w 3032125"/>
            <a:gd name="connsiteY1" fmla="*/ 0 h 1257042"/>
            <a:gd name="connsiteX2" fmla="*/ 505354 w 3032125"/>
            <a:gd name="connsiteY2" fmla="*/ 0 h 1257042"/>
            <a:gd name="connsiteX3" fmla="*/ 505354 w 3032125"/>
            <a:gd name="connsiteY3" fmla="*/ 0 h 1257042"/>
            <a:gd name="connsiteX4" fmla="*/ 1263385 w 3032125"/>
            <a:gd name="connsiteY4" fmla="*/ 0 h 1257042"/>
            <a:gd name="connsiteX5" fmla="*/ 2894539 w 3032125"/>
            <a:gd name="connsiteY5" fmla="*/ 0 h 1257042"/>
            <a:gd name="connsiteX6" fmla="*/ 3032125 w 3032125"/>
            <a:gd name="connsiteY6" fmla="*/ 137586 h 1257042"/>
            <a:gd name="connsiteX7" fmla="*/ 3032125 w 3032125"/>
            <a:gd name="connsiteY7" fmla="*/ 481542 h 1257042"/>
            <a:gd name="connsiteX8" fmla="*/ 3032125 w 3032125"/>
            <a:gd name="connsiteY8" fmla="*/ 481542 h 1257042"/>
            <a:gd name="connsiteX9" fmla="*/ 3032125 w 3032125"/>
            <a:gd name="connsiteY9" fmla="*/ 687917 h 1257042"/>
            <a:gd name="connsiteX10" fmla="*/ 3032125 w 3032125"/>
            <a:gd name="connsiteY10" fmla="*/ 687914 h 1257042"/>
            <a:gd name="connsiteX11" fmla="*/ 2735789 w 3032125"/>
            <a:gd name="connsiteY11" fmla="*/ 809625 h 1257042"/>
            <a:gd name="connsiteX12" fmla="*/ 1866635 w 3032125"/>
            <a:gd name="connsiteY12" fmla="*/ 809625 h 1257042"/>
            <a:gd name="connsiteX13" fmla="*/ 1350139 w 3032125"/>
            <a:gd name="connsiteY13" fmla="*/ 1257042 h 1257042"/>
            <a:gd name="connsiteX14" fmla="*/ 505354 w 3032125"/>
            <a:gd name="connsiteY14" fmla="*/ 825500 h 1257042"/>
            <a:gd name="connsiteX15" fmla="*/ 137586 w 3032125"/>
            <a:gd name="connsiteY15" fmla="*/ 825500 h 1257042"/>
            <a:gd name="connsiteX16" fmla="*/ 0 w 3032125"/>
            <a:gd name="connsiteY16" fmla="*/ 687914 h 1257042"/>
            <a:gd name="connsiteX17" fmla="*/ 0 w 3032125"/>
            <a:gd name="connsiteY17" fmla="*/ 687917 h 1257042"/>
            <a:gd name="connsiteX18" fmla="*/ 0 w 3032125"/>
            <a:gd name="connsiteY18" fmla="*/ 481542 h 1257042"/>
            <a:gd name="connsiteX19" fmla="*/ 0 w 3032125"/>
            <a:gd name="connsiteY19" fmla="*/ 481542 h 1257042"/>
            <a:gd name="connsiteX20" fmla="*/ 0 w 3032125"/>
            <a:gd name="connsiteY20" fmla="*/ 137586 h 1257042"/>
            <a:gd name="connsiteX0" fmla="*/ 0 w 3032125"/>
            <a:gd name="connsiteY0" fmla="*/ 137586 h 1257042"/>
            <a:gd name="connsiteX1" fmla="*/ 137586 w 3032125"/>
            <a:gd name="connsiteY1" fmla="*/ 0 h 1257042"/>
            <a:gd name="connsiteX2" fmla="*/ 505354 w 3032125"/>
            <a:gd name="connsiteY2" fmla="*/ 0 h 1257042"/>
            <a:gd name="connsiteX3" fmla="*/ 505354 w 3032125"/>
            <a:gd name="connsiteY3" fmla="*/ 0 h 1257042"/>
            <a:gd name="connsiteX4" fmla="*/ 1263385 w 3032125"/>
            <a:gd name="connsiteY4" fmla="*/ 0 h 1257042"/>
            <a:gd name="connsiteX5" fmla="*/ 2894539 w 3032125"/>
            <a:gd name="connsiteY5" fmla="*/ 0 h 1257042"/>
            <a:gd name="connsiteX6" fmla="*/ 3032125 w 3032125"/>
            <a:gd name="connsiteY6" fmla="*/ 137586 h 1257042"/>
            <a:gd name="connsiteX7" fmla="*/ 3032125 w 3032125"/>
            <a:gd name="connsiteY7" fmla="*/ 481542 h 1257042"/>
            <a:gd name="connsiteX8" fmla="*/ 3032125 w 3032125"/>
            <a:gd name="connsiteY8" fmla="*/ 481542 h 1257042"/>
            <a:gd name="connsiteX9" fmla="*/ 3032125 w 3032125"/>
            <a:gd name="connsiteY9" fmla="*/ 687917 h 1257042"/>
            <a:gd name="connsiteX10" fmla="*/ 3032125 w 3032125"/>
            <a:gd name="connsiteY10" fmla="*/ 687914 h 1257042"/>
            <a:gd name="connsiteX11" fmla="*/ 2735789 w 3032125"/>
            <a:gd name="connsiteY11" fmla="*/ 809625 h 1257042"/>
            <a:gd name="connsiteX12" fmla="*/ 1866635 w 3032125"/>
            <a:gd name="connsiteY12" fmla="*/ 809625 h 1257042"/>
            <a:gd name="connsiteX13" fmla="*/ 1350139 w 3032125"/>
            <a:gd name="connsiteY13" fmla="*/ 1257042 h 1257042"/>
            <a:gd name="connsiteX14" fmla="*/ 1092729 w 3032125"/>
            <a:gd name="connsiteY14" fmla="*/ 825500 h 1257042"/>
            <a:gd name="connsiteX15" fmla="*/ 137586 w 3032125"/>
            <a:gd name="connsiteY15" fmla="*/ 825500 h 1257042"/>
            <a:gd name="connsiteX16" fmla="*/ 0 w 3032125"/>
            <a:gd name="connsiteY16" fmla="*/ 687914 h 1257042"/>
            <a:gd name="connsiteX17" fmla="*/ 0 w 3032125"/>
            <a:gd name="connsiteY17" fmla="*/ 687917 h 1257042"/>
            <a:gd name="connsiteX18" fmla="*/ 0 w 3032125"/>
            <a:gd name="connsiteY18" fmla="*/ 481542 h 1257042"/>
            <a:gd name="connsiteX19" fmla="*/ 0 w 3032125"/>
            <a:gd name="connsiteY19" fmla="*/ 481542 h 1257042"/>
            <a:gd name="connsiteX20" fmla="*/ 0 w 3032125"/>
            <a:gd name="connsiteY20" fmla="*/ 137586 h 1257042"/>
            <a:gd name="connsiteX0" fmla="*/ 0 w 3032125"/>
            <a:gd name="connsiteY0" fmla="*/ 137586 h 1257042"/>
            <a:gd name="connsiteX1" fmla="*/ 137586 w 3032125"/>
            <a:gd name="connsiteY1" fmla="*/ 0 h 1257042"/>
            <a:gd name="connsiteX2" fmla="*/ 505354 w 3032125"/>
            <a:gd name="connsiteY2" fmla="*/ 0 h 1257042"/>
            <a:gd name="connsiteX3" fmla="*/ 505354 w 3032125"/>
            <a:gd name="connsiteY3" fmla="*/ 0 h 1257042"/>
            <a:gd name="connsiteX4" fmla="*/ 1263385 w 3032125"/>
            <a:gd name="connsiteY4" fmla="*/ 0 h 1257042"/>
            <a:gd name="connsiteX5" fmla="*/ 2894539 w 3032125"/>
            <a:gd name="connsiteY5" fmla="*/ 0 h 1257042"/>
            <a:gd name="connsiteX6" fmla="*/ 3032125 w 3032125"/>
            <a:gd name="connsiteY6" fmla="*/ 137586 h 1257042"/>
            <a:gd name="connsiteX7" fmla="*/ 3032125 w 3032125"/>
            <a:gd name="connsiteY7" fmla="*/ 481542 h 1257042"/>
            <a:gd name="connsiteX8" fmla="*/ 3032125 w 3032125"/>
            <a:gd name="connsiteY8" fmla="*/ 481542 h 1257042"/>
            <a:gd name="connsiteX9" fmla="*/ 3032125 w 3032125"/>
            <a:gd name="connsiteY9" fmla="*/ 687917 h 1257042"/>
            <a:gd name="connsiteX10" fmla="*/ 3032125 w 3032125"/>
            <a:gd name="connsiteY10" fmla="*/ 687914 h 1257042"/>
            <a:gd name="connsiteX11" fmla="*/ 2735789 w 3032125"/>
            <a:gd name="connsiteY11" fmla="*/ 809625 h 1257042"/>
            <a:gd name="connsiteX12" fmla="*/ 1866635 w 3032125"/>
            <a:gd name="connsiteY12" fmla="*/ 809625 h 1257042"/>
            <a:gd name="connsiteX13" fmla="*/ 1032639 w 3032125"/>
            <a:gd name="connsiteY13" fmla="*/ 1257042 h 1257042"/>
            <a:gd name="connsiteX14" fmla="*/ 1092729 w 3032125"/>
            <a:gd name="connsiteY14" fmla="*/ 825500 h 1257042"/>
            <a:gd name="connsiteX15" fmla="*/ 137586 w 3032125"/>
            <a:gd name="connsiteY15" fmla="*/ 825500 h 1257042"/>
            <a:gd name="connsiteX16" fmla="*/ 0 w 3032125"/>
            <a:gd name="connsiteY16" fmla="*/ 687914 h 1257042"/>
            <a:gd name="connsiteX17" fmla="*/ 0 w 3032125"/>
            <a:gd name="connsiteY17" fmla="*/ 687917 h 1257042"/>
            <a:gd name="connsiteX18" fmla="*/ 0 w 3032125"/>
            <a:gd name="connsiteY18" fmla="*/ 481542 h 1257042"/>
            <a:gd name="connsiteX19" fmla="*/ 0 w 3032125"/>
            <a:gd name="connsiteY19" fmla="*/ 481542 h 1257042"/>
            <a:gd name="connsiteX20" fmla="*/ 0 w 3032125"/>
            <a:gd name="connsiteY20" fmla="*/ 137586 h 1257042"/>
            <a:gd name="connsiteX0" fmla="*/ 0 w 3032125"/>
            <a:gd name="connsiteY0" fmla="*/ 137586 h 1418662"/>
            <a:gd name="connsiteX1" fmla="*/ 137586 w 3032125"/>
            <a:gd name="connsiteY1" fmla="*/ 0 h 1418662"/>
            <a:gd name="connsiteX2" fmla="*/ 505354 w 3032125"/>
            <a:gd name="connsiteY2" fmla="*/ 0 h 1418662"/>
            <a:gd name="connsiteX3" fmla="*/ 505354 w 3032125"/>
            <a:gd name="connsiteY3" fmla="*/ 0 h 1418662"/>
            <a:gd name="connsiteX4" fmla="*/ 1263385 w 3032125"/>
            <a:gd name="connsiteY4" fmla="*/ 0 h 1418662"/>
            <a:gd name="connsiteX5" fmla="*/ 2894539 w 3032125"/>
            <a:gd name="connsiteY5" fmla="*/ 0 h 1418662"/>
            <a:gd name="connsiteX6" fmla="*/ 3032125 w 3032125"/>
            <a:gd name="connsiteY6" fmla="*/ 137586 h 1418662"/>
            <a:gd name="connsiteX7" fmla="*/ 3032125 w 3032125"/>
            <a:gd name="connsiteY7" fmla="*/ 481542 h 1418662"/>
            <a:gd name="connsiteX8" fmla="*/ 3032125 w 3032125"/>
            <a:gd name="connsiteY8" fmla="*/ 481542 h 1418662"/>
            <a:gd name="connsiteX9" fmla="*/ 3032125 w 3032125"/>
            <a:gd name="connsiteY9" fmla="*/ 687917 h 1418662"/>
            <a:gd name="connsiteX10" fmla="*/ 3032125 w 3032125"/>
            <a:gd name="connsiteY10" fmla="*/ 687914 h 1418662"/>
            <a:gd name="connsiteX11" fmla="*/ 2735789 w 3032125"/>
            <a:gd name="connsiteY11" fmla="*/ 809625 h 1418662"/>
            <a:gd name="connsiteX12" fmla="*/ 1866635 w 3032125"/>
            <a:gd name="connsiteY12" fmla="*/ 809625 h 1418662"/>
            <a:gd name="connsiteX13" fmla="*/ 2353380 w 3032125"/>
            <a:gd name="connsiteY13" fmla="*/ 1418662 h 1418662"/>
            <a:gd name="connsiteX14" fmla="*/ 1092729 w 3032125"/>
            <a:gd name="connsiteY14" fmla="*/ 825500 h 1418662"/>
            <a:gd name="connsiteX15" fmla="*/ 137586 w 3032125"/>
            <a:gd name="connsiteY15" fmla="*/ 825500 h 1418662"/>
            <a:gd name="connsiteX16" fmla="*/ 0 w 3032125"/>
            <a:gd name="connsiteY16" fmla="*/ 687914 h 1418662"/>
            <a:gd name="connsiteX17" fmla="*/ 0 w 3032125"/>
            <a:gd name="connsiteY17" fmla="*/ 687917 h 1418662"/>
            <a:gd name="connsiteX18" fmla="*/ 0 w 3032125"/>
            <a:gd name="connsiteY18" fmla="*/ 481542 h 1418662"/>
            <a:gd name="connsiteX19" fmla="*/ 0 w 3032125"/>
            <a:gd name="connsiteY19" fmla="*/ 481542 h 1418662"/>
            <a:gd name="connsiteX20" fmla="*/ 0 w 3032125"/>
            <a:gd name="connsiteY20" fmla="*/ 137586 h 141866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3032125" h="1418662">
              <a:moveTo>
                <a:pt x="0" y="137586"/>
              </a:moveTo>
              <a:cubicBezTo>
                <a:pt x="0" y="61599"/>
                <a:pt x="61599" y="0"/>
                <a:pt x="137586" y="0"/>
              </a:cubicBezTo>
              <a:lnTo>
                <a:pt x="505354" y="0"/>
              </a:lnTo>
              <a:lnTo>
                <a:pt x="505354" y="0"/>
              </a:lnTo>
              <a:lnTo>
                <a:pt x="1263385" y="0"/>
              </a:lnTo>
              <a:lnTo>
                <a:pt x="2894539" y="0"/>
              </a:lnTo>
              <a:cubicBezTo>
                <a:pt x="2970526" y="0"/>
                <a:pt x="3032125" y="61599"/>
                <a:pt x="3032125" y="137586"/>
              </a:cubicBezTo>
              <a:lnTo>
                <a:pt x="3032125" y="481542"/>
              </a:lnTo>
              <a:lnTo>
                <a:pt x="3032125" y="481542"/>
              </a:lnTo>
              <a:lnTo>
                <a:pt x="3032125" y="687917"/>
              </a:lnTo>
              <a:lnTo>
                <a:pt x="3032125" y="687914"/>
              </a:lnTo>
              <a:cubicBezTo>
                <a:pt x="3032125" y="763901"/>
                <a:pt x="2811776" y="809625"/>
                <a:pt x="2735789" y="809625"/>
              </a:cubicBezTo>
              <a:lnTo>
                <a:pt x="1866635" y="809625"/>
              </a:lnTo>
              <a:lnTo>
                <a:pt x="2353380" y="1418662"/>
              </a:lnTo>
              <a:lnTo>
                <a:pt x="1092729" y="825500"/>
              </a:lnTo>
              <a:lnTo>
                <a:pt x="137586" y="825500"/>
              </a:lnTo>
              <a:cubicBezTo>
                <a:pt x="61599" y="825500"/>
                <a:pt x="0" y="763901"/>
                <a:pt x="0" y="687914"/>
              </a:cubicBezTo>
              <a:lnTo>
                <a:pt x="0" y="687917"/>
              </a:lnTo>
              <a:lnTo>
                <a:pt x="0" y="481542"/>
              </a:lnTo>
              <a:lnTo>
                <a:pt x="0" y="481542"/>
              </a:lnTo>
              <a:lnTo>
                <a:pt x="0" y="137586"/>
              </a:lnTo>
              <a:close/>
            </a:path>
          </a:pathLst>
        </a:cu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t>体制確保料は交付申請書（別紙）から自動計算で表示されます。</a:t>
          </a:r>
        </a:p>
      </xdr:txBody>
    </xdr:sp>
    <xdr:clientData/>
  </xdr:twoCellAnchor>
  <xdr:twoCellAnchor>
    <xdr:from>
      <xdr:col>3</xdr:col>
      <xdr:colOff>1158875</xdr:colOff>
      <xdr:row>11</xdr:row>
      <xdr:rowOff>31749</xdr:rowOff>
    </xdr:from>
    <xdr:to>
      <xdr:col>4</xdr:col>
      <xdr:colOff>2063750</xdr:colOff>
      <xdr:row>15</xdr:row>
      <xdr:rowOff>100280</xdr:rowOff>
    </xdr:to>
    <xdr:sp macro="" textlink="">
      <xdr:nvSpPr>
        <xdr:cNvPr id="6" name="角丸四角形吹き出し 5"/>
        <xdr:cNvSpPr/>
      </xdr:nvSpPr>
      <xdr:spPr>
        <a:xfrm>
          <a:off x="5715000" y="4873624"/>
          <a:ext cx="2984500" cy="1021031"/>
        </a:xfrm>
        <a:prstGeom prst="wedgeRoundRectCallout">
          <a:avLst>
            <a:gd name="adj1" fmla="val -34268"/>
            <a:gd name="adj2" fmla="val 9266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t>医療機関名、所在地及び氏名を記載してください。なお、収入支出予算（見込）書の押印は省略しても差し支えございません。</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J29"/>
  <sheetViews>
    <sheetView view="pageBreakPreview" zoomScale="85" zoomScaleNormal="100" zoomScaleSheetLayoutView="85" workbookViewId="0">
      <selection activeCell="O22" sqref="O22"/>
    </sheetView>
  </sheetViews>
  <sheetFormatPr defaultRowHeight="18.75" x14ac:dyDescent="0.4"/>
  <cols>
    <col min="1" max="10" width="9" style="5"/>
  </cols>
  <sheetData>
    <row r="1" spans="1:9" ht="19.5" x14ac:dyDescent="0.4">
      <c r="A1" s="1" t="s">
        <v>0</v>
      </c>
      <c r="B1" s="1"/>
      <c r="C1" s="1"/>
      <c r="D1" s="1"/>
      <c r="E1" s="1"/>
      <c r="F1" s="1"/>
      <c r="G1" s="1"/>
      <c r="H1" s="1"/>
      <c r="I1" s="1"/>
    </row>
    <row r="2" spans="1:9" ht="19.5" x14ac:dyDescent="0.4">
      <c r="A2" s="1"/>
      <c r="B2" s="1"/>
      <c r="C2" s="1"/>
      <c r="D2" s="1"/>
      <c r="E2" s="1"/>
      <c r="F2" s="1"/>
      <c r="G2" s="1"/>
      <c r="H2" s="131" t="s">
        <v>1</v>
      </c>
      <c r="I2" s="131"/>
    </row>
    <row r="3" spans="1:9" ht="19.5" x14ac:dyDescent="0.4">
      <c r="A3" s="1"/>
      <c r="B3" s="1"/>
      <c r="C3" s="1"/>
      <c r="D3" s="1"/>
      <c r="E3" s="1"/>
      <c r="F3" s="1"/>
      <c r="G3" s="1"/>
      <c r="H3" s="132" t="s">
        <v>75</v>
      </c>
      <c r="I3" s="131"/>
    </row>
    <row r="4" spans="1:9" ht="19.5" x14ac:dyDescent="0.4">
      <c r="A4" s="1"/>
      <c r="B4" s="1"/>
      <c r="C4" s="1"/>
      <c r="D4" s="1"/>
      <c r="E4" s="1"/>
      <c r="F4" s="1"/>
      <c r="G4" s="1"/>
      <c r="H4" s="1"/>
      <c r="I4" s="1"/>
    </row>
    <row r="5" spans="1:9" ht="19.5" x14ac:dyDescent="0.4">
      <c r="A5" s="1"/>
      <c r="B5" s="1"/>
      <c r="C5" s="1"/>
      <c r="D5" s="1"/>
      <c r="E5" s="1"/>
      <c r="F5" s="1"/>
      <c r="G5" s="1"/>
      <c r="H5" s="1"/>
      <c r="I5" s="1"/>
    </row>
    <row r="6" spans="1:9" ht="19.5" x14ac:dyDescent="0.4">
      <c r="A6" s="1" t="s">
        <v>2</v>
      </c>
      <c r="B6" s="1"/>
      <c r="C6" s="1"/>
      <c r="D6" s="1"/>
      <c r="E6" s="1"/>
      <c r="F6" s="1"/>
      <c r="G6" s="1"/>
      <c r="H6" s="1"/>
      <c r="I6" s="1"/>
    </row>
    <row r="7" spans="1:9" ht="19.5" x14ac:dyDescent="0.4">
      <c r="A7" s="1"/>
      <c r="B7" s="1"/>
      <c r="C7" s="1"/>
      <c r="D7" s="1"/>
      <c r="E7" s="1"/>
      <c r="F7" s="1"/>
      <c r="G7" s="1"/>
      <c r="H7" s="1"/>
      <c r="I7" s="1"/>
    </row>
    <row r="8" spans="1:9" ht="19.5" x14ac:dyDescent="0.4">
      <c r="A8" s="1"/>
      <c r="B8" s="1"/>
      <c r="C8" s="1"/>
      <c r="D8" s="1"/>
      <c r="E8" s="1"/>
      <c r="F8" s="1"/>
      <c r="G8" s="1"/>
      <c r="H8" s="1"/>
      <c r="I8" s="1"/>
    </row>
    <row r="9" spans="1:9" ht="19.5" customHeight="1" x14ac:dyDescent="0.4">
      <c r="A9" s="1"/>
      <c r="B9" s="1"/>
      <c r="C9" s="1"/>
      <c r="D9" s="1"/>
      <c r="E9" s="133" t="s">
        <v>90</v>
      </c>
      <c r="F9" s="134"/>
      <c r="G9" s="134"/>
      <c r="H9" s="134"/>
      <c r="I9" s="135" t="s">
        <v>155</v>
      </c>
    </row>
    <row r="10" spans="1:9" ht="19.5" x14ac:dyDescent="0.4">
      <c r="A10" s="1"/>
      <c r="B10" s="1"/>
      <c r="C10" s="1"/>
      <c r="D10" s="1"/>
      <c r="E10" s="134"/>
      <c r="F10" s="134"/>
      <c r="G10" s="134"/>
      <c r="H10" s="134"/>
      <c r="I10" s="135"/>
    </row>
    <row r="11" spans="1:9" ht="19.5" x14ac:dyDescent="0.4">
      <c r="A11" s="1"/>
      <c r="B11" s="1"/>
      <c r="C11" s="1"/>
      <c r="D11" s="1"/>
      <c r="E11" s="1"/>
      <c r="F11" s="1"/>
      <c r="G11" s="1"/>
      <c r="H11" s="1"/>
      <c r="I11" s="1"/>
    </row>
    <row r="12" spans="1:9" ht="19.5" x14ac:dyDescent="0.4">
      <c r="A12" s="1"/>
      <c r="B12" s="1"/>
      <c r="C12" s="1"/>
      <c r="D12" s="1"/>
      <c r="E12" s="1"/>
      <c r="F12" s="1"/>
      <c r="G12" s="1"/>
      <c r="H12" s="1"/>
      <c r="I12" s="1"/>
    </row>
    <row r="13" spans="1:9" ht="19.5" x14ac:dyDescent="0.4">
      <c r="A13" s="1"/>
      <c r="B13" s="1"/>
      <c r="C13" s="1"/>
      <c r="D13" s="1"/>
      <c r="E13" s="1"/>
      <c r="F13" s="1"/>
      <c r="G13" s="1"/>
      <c r="H13" s="1"/>
      <c r="I13" s="1"/>
    </row>
    <row r="14" spans="1:9" ht="19.5" customHeight="1" x14ac:dyDescent="0.4">
      <c r="B14" s="129" t="s">
        <v>40</v>
      </c>
      <c r="C14" s="129"/>
      <c r="D14" s="129"/>
      <c r="E14" s="129"/>
      <c r="F14" s="129"/>
      <c r="G14" s="129"/>
      <c r="H14" s="129"/>
      <c r="I14" s="37"/>
    </row>
    <row r="15" spans="1:9" ht="19.5" customHeight="1" x14ac:dyDescent="0.4">
      <c r="A15" s="37"/>
      <c r="B15" s="129"/>
      <c r="C15" s="129"/>
      <c r="D15" s="129"/>
      <c r="E15" s="129"/>
      <c r="F15" s="129"/>
      <c r="G15" s="129"/>
      <c r="H15" s="129"/>
      <c r="I15" s="37"/>
    </row>
    <row r="16" spans="1:9" ht="19.5" x14ac:dyDescent="0.4">
      <c r="A16" s="1"/>
      <c r="B16" s="129"/>
      <c r="C16" s="129"/>
      <c r="D16" s="129"/>
      <c r="E16" s="129"/>
      <c r="F16" s="129"/>
      <c r="G16" s="129"/>
      <c r="H16" s="129"/>
      <c r="I16" s="1"/>
    </row>
    <row r="17" spans="1:9" ht="19.5" x14ac:dyDescent="0.4">
      <c r="A17" s="1"/>
      <c r="B17" s="1"/>
      <c r="C17" s="1"/>
      <c r="D17" s="1"/>
      <c r="E17" s="1"/>
      <c r="F17" s="1"/>
      <c r="G17" s="1"/>
      <c r="H17" s="1"/>
      <c r="I17" s="1"/>
    </row>
    <row r="18" spans="1:9" ht="19.5" x14ac:dyDescent="0.4">
      <c r="A18" s="1" t="s">
        <v>3</v>
      </c>
      <c r="B18" s="1"/>
      <c r="C18" s="1"/>
      <c r="D18" s="1"/>
      <c r="E18" s="1"/>
      <c r="F18" s="1"/>
      <c r="G18" s="1"/>
      <c r="H18" s="1"/>
      <c r="I18" s="1"/>
    </row>
    <row r="19" spans="1:9" ht="19.5" x14ac:dyDescent="0.4">
      <c r="A19" s="1"/>
      <c r="B19" s="1"/>
      <c r="C19" s="1"/>
      <c r="D19" s="1"/>
      <c r="E19" s="1"/>
      <c r="F19" s="1"/>
      <c r="G19" s="1"/>
      <c r="H19" s="1"/>
      <c r="I19" s="1"/>
    </row>
    <row r="20" spans="1:9" ht="19.5" x14ac:dyDescent="0.4">
      <c r="A20" s="1"/>
      <c r="B20" s="1"/>
      <c r="C20" s="1"/>
      <c r="D20" s="1"/>
      <c r="E20" s="1"/>
      <c r="F20" s="1"/>
      <c r="G20" s="1"/>
      <c r="H20" s="1"/>
      <c r="I20" s="1"/>
    </row>
    <row r="21" spans="1:9" ht="19.5" x14ac:dyDescent="0.4">
      <c r="A21" s="1" t="s">
        <v>4</v>
      </c>
      <c r="B21" s="1"/>
      <c r="C21" s="36"/>
      <c r="D21" s="136" t="s">
        <v>94</v>
      </c>
      <c r="E21" s="136"/>
      <c r="F21" s="136"/>
      <c r="G21" s="1"/>
      <c r="H21" s="1"/>
      <c r="I21" s="1"/>
    </row>
    <row r="22" spans="1:9" ht="19.5" x14ac:dyDescent="0.4">
      <c r="A22" s="1"/>
      <c r="B22" s="1"/>
      <c r="C22" s="1"/>
      <c r="D22" s="1"/>
      <c r="E22" s="1"/>
      <c r="F22" s="1"/>
      <c r="G22" s="1"/>
      <c r="H22" s="1"/>
      <c r="I22" s="1"/>
    </row>
    <row r="23" spans="1:9" s="5" customFormat="1" ht="19.5" x14ac:dyDescent="0.4">
      <c r="A23" s="1" t="s">
        <v>68</v>
      </c>
      <c r="B23" s="1"/>
      <c r="C23" s="1"/>
      <c r="D23" s="1"/>
      <c r="E23" s="1"/>
      <c r="F23" s="1"/>
      <c r="G23" s="1"/>
      <c r="H23" s="1"/>
      <c r="I23" s="4" t="s">
        <v>58</v>
      </c>
    </row>
    <row r="24" spans="1:9" ht="19.5" x14ac:dyDescent="0.4">
      <c r="A24" s="1"/>
      <c r="B24" s="1"/>
      <c r="C24" s="1"/>
      <c r="D24" s="1"/>
      <c r="E24" s="1"/>
      <c r="F24" s="1"/>
      <c r="G24" s="1"/>
      <c r="H24" s="1"/>
      <c r="I24" s="1"/>
    </row>
    <row r="25" spans="1:9" ht="19.5" customHeight="1" x14ac:dyDescent="0.4">
      <c r="A25" s="129" t="s">
        <v>41</v>
      </c>
      <c r="B25" s="129"/>
      <c r="C25" s="129"/>
      <c r="D25" s="129"/>
      <c r="E25" s="129"/>
      <c r="F25" s="129"/>
      <c r="G25" s="129"/>
      <c r="H25" s="129"/>
      <c r="I25" s="129"/>
    </row>
    <row r="26" spans="1:9" ht="19.5" customHeight="1" x14ac:dyDescent="0.4">
      <c r="A26" s="129"/>
      <c r="B26" s="129"/>
      <c r="C26" s="129"/>
      <c r="D26" s="129"/>
      <c r="E26" s="129"/>
      <c r="F26" s="129"/>
      <c r="G26" s="129"/>
      <c r="H26" s="129"/>
      <c r="I26" s="129"/>
    </row>
    <row r="27" spans="1:9" ht="19.5" x14ac:dyDescent="0.4">
      <c r="A27" s="37"/>
      <c r="B27" s="37"/>
      <c r="C27" s="37"/>
      <c r="D27" s="37"/>
      <c r="E27" s="37"/>
      <c r="F27" s="37"/>
      <c r="G27" s="37"/>
      <c r="H27" s="37"/>
      <c r="I27" s="37"/>
    </row>
    <row r="28" spans="1:9" ht="19.5" customHeight="1" x14ac:dyDescent="0.4">
      <c r="A28" s="130" t="s">
        <v>74</v>
      </c>
      <c r="B28" s="130"/>
      <c r="C28" s="130"/>
      <c r="D28" s="130"/>
      <c r="E28" s="130"/>
      <c r="F28" s="130"/>
      <c r="G28" s="130"/>
      <c r="H28" s="130"/>
      <c r="I28" s="130"/>
    </row>
    <row r="29" spans="1:9" x14ac:dyDescent="0.4">
      <c r="A29" s="130"/>
      <c r="B29" s="130"/>
      <c r="C29" s="130"/>
      <c r="D29" s="130"/>
      <c r="E29" s="130"/>
      <c r="F29" s="130"/>
      <c r="G29" s="130"/>
      <c r="H29" s="130"/>
      <c r="I29" s="130"/>
    </row>
  </sheetData>
  <sheetProtection formatCells="0" selectLockedCells="1"/>
  <mergeCells count="8">
    <mergeCell ref="A25:I26"/>
    <mergeCell ref="A28:I29"/>
    <mergeCell ref="H2:I2"/>
    <mergeCell ref="H3:I3"/>
    <mergeCell ref="E9:H10"/>
    <mergeCell ref="I9:I10"/>
    <mergeCell ref="B14:H16"/>
    <mergeCell ref="D21:F21"/>
  </mergeCells>
  <phoneticPr fontId="2"/>
  <pageMargins left="0.7" right="0.7"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AF48"/>
  <sheetViews>
    <sheetView view="pageBreakPreview" zoomScale="85" zoomScaleNormal="100" zoomScaleSheetLayoutView="85" workbookViewId="0">
      <selection activeCell="AG19" sqref="AG19"/>
    </sheetView>
  </sheetViews>
  <sheetFormatPr defaultColWidth="4.625" defaultRowHeight="19.5" x14ac:dyDescent="0.4"/>
  <cols>
    <col min="1" max="9" width="4.625" style="1"/>
    <col min="10" max="10" width="5.125" style="1" bestFit="1" customWidth="1"/>
    <col min="11" max="12" width="4.625" style="1"/>
    <col min="13" max="13" width="5.125" style="1" bestFit="1" customWidth="1"/>
    <col min="14" max="14" width="4.625" style="1"/>
    <col min="15" max="15" width="5.125" style="1" bestFit="1" customWidth="1"/>
    <col min="16" max="16" width="4.625" style="1"/>
    <col min="17" max="17" width="6.25" style="1" bestFit="1" customWidth="1"/>
    <col min="18" max="18" width="8.5" style="1" bestFit="1" customWidth="1"/>
    <col min="19" max="19" width="5.125" style="1" bestFit="1" customWidth="1"/>
    <col min="20" max="20" width="4.625" style="1"/>
    <col min="21" max="21" width="5.125" style="1" bestFit="1" customWidth="1"/>
    <col min="22" max="22" width="6.875" style="1" customWidth="1"/>
    <col min="23" max="23" width="8.5" style="1" customWidth="1"/>
    <col min="24" max="32" width="4.625" style="1"/>
    <col min="33" max="16384" width="4.625" style="2"/>
  </cols>
  <sheetData>
    <row r="1" spans="1:30" ht="24" customHeight="1" thickBot="1" x14ac:dyDescent="0.45">
      <c r="A1" s="1" t="s">
        <v>59</v>
      </c>
    </row>
    <row r="2" spans="1:30" ht="45.6" customHeight="1" thickBot="1" x14ac:dyDescent="0.45">
      <c r="A2" s="194" t="s">
        <v>69</v>
      </c>
      <c r="B2" s="195"/>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c r="AD2" s="196"/>
    </row>
    <row r="3" spans="1:30" ht="24" customHeight="1" x14ac:dyDescent="0.4"/>
    <row r="4" spans="1:30" ht="24" customHeight="1" x14ac:dyDescent="0.4">
      <c r="A4" s="3" t="s">
        <v>5</v>
      </c>
    </row>
    <row r="5" spans="1:30" ht="24" customHeight="1" x14ac:dyDescent="0.4">
      <c r="A5" s="151" t="s">
        <v>6</v>
      </c>
      <c r="B5" s="151"/>
      <c r="C5" s="151"/>
      <c r="D5" s="151"/>
      <c r="E5" s="151"/>
      <c r="F5" s="151"/>
      <c r="G5" s="151"/>
      <c r="H5" s="163" t="s">
        <v>7</v>
      </c>
      <c r="I5" s="164"/>
      <c r="J5" s="197"/>
      <c r="K5" s="197"/>
      <c r="L5" s="164" t="s">
        <v>8</v>
      </c>
      <c r="M5" s="164"/>
      <c r="N5" s="197"/>
      <c r="O5" s="197"/>
      <c r="P5" s="164" t="s">
        <v>9</v>
      </c>
      <c r="Q5" s="164"/>
      <c r="R5" s="197"/>
      <c r="S5" s="197"/>
      <c r="T5" s="164" t="s">
        <v>10</v>
      </c>
      <c r="U5" s="165"/>
    </row>
    <row r="6" spans="1:30" ht="24" customHeight="1" x14ac:dyDescent="0.4">
      <c r="A6" s="151" t="s">
        <v>11</v>
      </c>
      <c r="B6" s="151"/>
      <c r="C6" s="151"/>
      <c r="D6" s="151"/>
      <c r="E6" s="151"/>
      <c r="F6" s="151"/>
      <c r="G6" s="151"/>
      <c r="H6" s="176"/>
      <c r="I6" s="177"/>
      <c r="J6" s="177"/>
      <c r="K6" s="177"/>
      <c r="L6" s="177"/>
      <c r="M6" s="177"/>
      <c r="N6" s="177"/>
      <c r="O6" s="177"/>
      <c r="P6" s="177"/>
      <c r="Q6" s="177"/>
      <c r="R6" s="177"/>
      <c r="S6" s="177"/>
      <c r="T6" s="177"/>
      <c r="U6" s="177"/>
      <c r="V6" s="177"/>
      <c r="W6" s="177"/>
      <c r="X6" s="177"/>
      <c r="Y6" s="177"/>
      <c r="Z6" s="177"/>
      <c r="AA6" s="177"/>
      <c r="AB6" s="177"/>
      <c r="AC6" s="177"/>
      <c r="AD6" s="178"/>
    </row>
    <row r="7" spans="1:30" ht="24" customHeight="1" x14ac:dyDescent="0.4">
      <c r="A7" s="151" t="s">
        <v>54</v>
      </c>
      <c r="B7" s="151"/>
      <c r="C7" s="151"/>
      <c r="D7" s="151"/>
      <c r="E7" s="151"/>
      <c r="F7" s="151"/>
      <c r="G7" s="151"/>
      <c r="H7" s="176"/>
      <c r="I7" s="177"/>
      <c r="J7" s="177"/>
      <c r="K7" s="177"/>
      <c r="L7" s="177"/>
      <c r="M7" s="177"/>
      <c r="N7" s="177"/>
      <c r="O7" s="177"/>
      <c r="P7" s="177"/>
      <c r="Q7" s="177"/>
      <c r="R7" s="177"/>
      <c r="S7" s="177"/>
      <c r="T7" s="177"/>
      <c r="U7" s="177"/>
      <c r="V7" s="177"/>
      <c r="W7" s="177"/>
      <c r="X7" s="177"/>
      <c r="Y7" s="177"/>
      <c r="Z7" s="177"/>
      <c r="AA7" s="177"/>
      <c r="AB7" s="177"/>
      <c r="AC7" s="177"/>
      <c r="AD7" s="178"/>
    </row>
    <row r="8" spans="1:30" ht="24" customHeight="1" x14ac:dyDescent="0.4">
      <c r="A8" s="151" t="s">
        <v>12</v>
      </c>
      <c r="B8" s="151"/>
      <c r="C8" s="151"/>
      <c r="D8" s="151"/>
      <c r="E8" s="151"/>
      <c r="F8" s="151"/>
      <c r="G8" s="151"/>
      <c r="H8" s="40" t="s">
        <v>89</v>
      </c>
      <c r="I8" s="177"/>
      <c r="J8" s="177"/>
      <c r="K8" s="178"/>
      <c r="L8" s="176"/>
      <c r="M8" s="177"/>
      <c r="N8" s="177"/>
      <c r="O8" s="177"/>
      <c r="P8" s="177"/>
      <c r="Q8" s="177"/>
      <c r="R8" s="177"/>
      <c r="S8" s="177"/>
      <c r="T8" s="177"/>
      <c r="U8" s="177"/>
      <c r="V8" s="177"/>
      <c r="W8" s="177"/>
      <c r="X8" s="177"/>
      <c r="Y8" s="177"/>
      <c r="Z8" s="177"/>
      <c r="AA8" s="177"/>
      <c r="AB8" s="177"/>
      <c r="AC8" s="177"/>
      <c r="AD8" s="178"/>
    </row>
    <row r="9" spans="1:30" ht="24" customHeight="1" x14ac:dyDescent="0.4">
      <c r="A9" s="151" t="s">
        <v>13</v>
      </c>
      <c r="B9" s="151"/>
      <c r="C9" s="151"/>
      <c r="D9" s="151"/>
      <c r="E9" s="151"/>
      <c r="F9" s="151"/>
      <c r="G9" s="151"/>
      <c r="H9" s="192"/>
      <c r="I9" s="192"/>
      <c r="J9" s="192"/>
      <c r="K9" s="192"/>
      <c r="L9" s="192"/>
      <c r="M9" s="192"/>
      <c r="N9" s="192"/>
      <c r="O9" s="192"/>
      <c r="P9" s="192"/>
      <c r="Q9" s="192"/>
      <c r="R9" s="192"/>
      <c r="S9" s="192"/>
      <c r="T9" s="192"/>
      <c r="U9" s="192"/>
      <c r="V9" s="192"/>
      <c r="W9" s="192"/>
      <c r="X9" s="192"/>
      <c r="Y9" s="192"/>
      <c r="Z9" s="192"/>
      <c r="AA9" s="192"/>
      <c r="AB9" s="192"/>
      <c r="AC9" s="192"/>
      <c r="AD9" s="192"/>
    </row>
    <row r="10" spans="1:30" ht="24" customHeight="1" x14ac:dyDescent="0.4">
      <c r="A10" s="151" t="s">
        <v>14</v>
      </c>
      <c r="B10" s="151"/>
      <c r="C10" s="151"/>
      <c r="D10" s="151"/>
      <c r="E10" s="151"/>
      <c r="F10" s="151"/>
      <c r="G10" s="151"/>
      <c r="H10" s="152" t="s">
        <v>15</v>
      </c>
      <c r="I10" s="188"/>
      <c r="J10" s="176"/>
      <c r="K10" s="177"/>
      <c r="L10" s="177"/>
      <c r="M10" s="177"/>
      <c r="N10" s="177"/>
      <c r="O10" s="178"/>
      <c r="P10" s="152" t="s">
        <v>16</v>
      </c>
      <c r="Q10" s="188"/>
      <c r="R10" s="176"/>
      <c r="S10" s="177"/>
      <c r="T10" s="177"/>
      <c r="U10" s="177"/>
      <c r="V10" s="177"/>
      <c r="W10" s="177"/>
      <c r="X10" s="177"/>
      <c r="Y10" s="177"/>
      <c r="Z10" s="177"/>
      <c r="AA10" s="177"/>
      <c r="AB10" s="177"/>
      <c r="AC10" s="177"/>
      <c r="AD10" s="178"/>
    </row>
    <row r="11" spans="1:30" ht="24" customHeight="1" x14ac:dyDescent="0.4">
      <c r="A11" s="143" t="s">
        <v>17</v>
      </c>
      <c r="B11" s="144"/>
      <c r="C11" s="144"/>
      <c r="D11" s="144"/>
      <c r="E11" s="144"/>
      <c r="F11" s="144"/>
      <c r="G11" s="179"/>
      <c r="H11" s="176"/>
      <c r="I11" s="177"/>
      <c r="J11" s="177"/>
      <c r="K11" s="177"/>
      <c r="L11" s="177"/>
      <c r="M11" s="177"/>
      <c r="N11" s="177"/>
      <c r="O11" s="177"/>
      <c r="P11" s="177"/>
      <c r="Q11" s="177"/>
      <c r="R11" s="177"/>
      <c r="S11" s="177"/>
      <c r="T11" s="177"/>
      <c r="U11" s="177"/>
      <c r="V11" s="177"/>
      <c r="W11" s="177"/>
      <c r="X11" s="177"/>
      <c r="Y11" s="177"/>
      <c r="Z11" s="177"/>
      <c r="AA11" s="177"/>
      <c r="AB11" s="177"/>
      <c r="AC11" s="177"/>
      <c r="AD11" s="178"/>
    </row>
    <row r="12" spans="1:30" ht="24" customHeight="1" x14ac:dyDescent="0.4">
      <c r="A12" s="180" t="s">
        <v>53</v>
      </c>
      <c r="B12" s="181"/>
      <c r="C12" s="181"/>
      <c r="D12" s="181"/>
      <c r="E12" s="181"/>
      <c r="F12" s="181"/>
      <c r="G12" s="181"/>
      <c r="H12" s="181"/>
      <c r="I12" s="181"/>
      <c r="J12" s="182"/>
      <c r="K12" s="185" t="s">
        <v>35</v>
      </c>
      <c r="L12" s="186"/>
      <c r="M12" s="186"/>
      <c r="N12" s="187"/>
      <c r="O12" s="11" t="s">
        <v>36</v>
      </c>
      <c r="P12" s="45"/>
      <c r="Q12" s="12" t="s">
        <v>37</v>
      </c>
      <c r="R12" s="45"/>
      <c r="S12" s="12" t="s">
        <v>38</v>
      </c>
      <c r="T12" s="193"/>
      <c r="U12" s="193"/>
      <c r="V12" s="13" t="s">
        <v>34</v>
      </c>
      <c r="W12" s="13"/>
      <c r="X12" s="13"/>
      <c r="Y12" s="13"/>
      <c r="Z12" s="13"/>
      <c r="AA12" s="14"/>
      <c r="AB12" s="13"/>
      <c r="AC12" s="13"/>
      <c r="AD12" s="15"/>
    </row>
    <row r="13" spans="1:30" x14ac:dyDescent="0.4">
      <c r="A13" s="183"/>
      <c r="B13" s="162"/>
      <c r="C13" s="162"/>
      <c r="D13" s="162"/>
      <c r="E13" s="162"/>
      <c r="F13" s="162"/>
      <c r="G13" s="162"/>
      <c r="H13" s="162"/>
      <c r="I13" s="162"/>
      <c r="J13" s="184"/>
      <c r="K13" s="152" t="s">
        <v>39</v>
      </c>
      <c r="L13" s="153"/>
      <c r="M13" s="153"/>
      <c r="N13" s="188"/>
      <c r="O13" s="16" t="s">
        <v>36</v>
      </c>
      <c r="P13" s="46"/>
      <c r="Q13" s="17" t="s">
        <v>37</v>
      </c>
      <c r="R13" s="46"/>
      <c r="S13" s="17" t="s">
        <v>38</v>
      </c>
      <c r="T13" s="193"/>
      <c r="U13" s="193"/>
      <c r="V13" s="18" t="s">
        <v>34</v>
      </c>
      <c r="W13" s="18"/>
      <c r="X13" s="18"/>
      <c r="Y13" s="18"/>
      <c r="Z13" s="18"/>
      <c r="AA13" s="19"/>
      <c r="AB13" s="18"/>
      <c r="AC13" s="18"/>
      <c r="AD13" s="20"/>
    </row>
    <row r="14" spans="1:30" ht="39.6" customHeight="1" x14ac:dyDescent="0.4">
      <c r="A14" s="189" t="s">
        <v>55</v>
      </c>
      <c r="B14" s="190"/>
      <c r="C14" s="190"/>
      <c r="D14" s="190"/>
      <c r="E14" s="190"/>
      <c r="F14" s="190"/>
      <c r="G14" s="190"/>
      <c r="H14" s="190"/>
      <c r="I14" s="190"/>
      <c r="J14" s="190"/>
      <c r="K14" s="190"/>
      <c r="L14" s="190"/>
      <c r="M14" s="190"/>
      <c r="N14" s="191"/>
      <c r="O14" s="173"/>
      <c r="P14" s="174"/>
      <c r="Q14" s="21"/>
      <c r="R14" s="22"/>
      <c r="S14" s="22"/>
      <c r="T14" s="22"/>
      <c r="U14" s="22"/>
      <c r="V14" s="23"/>
      <c r="W14" s="23"/>
      <c r="X14" s="23"/>
      <c r="Y14" s="23"/>
      <c r="Z14" s="23"/>
      <c r="AA14" s="24"/>
      <c r="AB14" s="23"/>
      <c r="AC14" s="23"/>
      <c r="AD14" s="23"/>
    </row>
    <row r="15" spans="1:30" x14ac:dyDescent="0.4">
      <c r="K15" s="25"/>
      <c r="L15" s="25"/>
      <c r="M15" s="25"/>
      <c r="N15" s="25"/>
      <c r="O15" s="23"/>
      <c r="P15" s="23"/>
      <c r="Q15" s="25"/>
      <c r="R15" s="23"/>
      <c r="S15" s="25"/>
      <c r="T15" s="23"/>
      <c r="U15" s="23"/>
      <c r="V15" s="23"/>
      <c r="W15" s="23"/>
      <c r="X15" s="23"/>
      <c r="Y15" s="23"/>
      <c r="Z15" s="23"/>
      <c r="AA15" s="24"/>
      <c r="AB15" s="23"/>
      <c r="AC15" s="23"/>
      <c r="AD15" s="23"/>
    </row>
    <row r="16" spans="1:30" ht="24" customHeight="1" x14ac:dyDescent="0.4">
      <c r="A16" s="3" t="s">
        <v>18</v>
      </c>
    </row>
    <row r="17" spans="1:32" ht="24" customHeight="1" x14ac:dyDescent="0.4">
      <c r="A17" s="149" t="s">
        <v>19</v>
      </c>
      <c r="B17" s="160"/>
      <c r="C17" s="160"/>
      <c r="D17" s="166"/>
      <c r="E17" s="176"/>
      <c r="F17" s="177"/>
      <c r="G17" s="177"/>
      <c r="H17" s="177"/>
      <c r="I17" s="177"/>
      <c r="J17" s="177"/>
      <c r="K17" s="177"/>
      <c r="L17" s="177"/>
      <c r="M17" s="178"/>
      <c r="N17" s="148" t="s">
        <v>20</v>
      </c>
      <c r="O17" s="148"/>
      <c r="P17" s="148"/>
      <c r="Q17" s="148"/>
      <c r="R17" s="176"/>
      <c r="S17" s="177"/>
      <c r="T17" s="177"/>
      <c r="U17" s="177"/>
      <c r="V17" s="177"/>
      <c r="W17" s="177"/>
      <c r="X17" s="177"/>
      <c r="Y17" s="177"/>
      <c r="Z17" s="177"/>
      <c r="AA17" s="177"/>
      <c r="AB17" s="177"/>
      <c r="AC17" s="177"/>
      <c r="AD17" s="178"/>
    </row>
    <row r="18" spans="1:32" ht="24" customHeight="1" x14ac:dyDescent="0.4">
      <c r="A18" s="148" t="s">
        <v>21</v>
      </c>
      <c r="B18" s="148"/>
      <c r="C18" s="148"/>
      <c r="D18" s="148"/>
      <c r="E18" s="176"/>
      <c r="F18" s="177"/>
      <c r="G18" s="177"/>
      <c r="H18" s="177"/>
      <c r="I18" s="177"/>
      <c r="J18" s="177"/>
      <c r="K18" s="177"/>
      <c r="L18" s="177"/>
      <c r="M18" s="178"/>
      <c r="N18" s="148" t="s">
        <v>22</v>
      </c>
      <c r="O18" s="148"/>
      <c r="P18" s="148"/>
      <c r="Q18" s="148"/>
      <c r="R18" s="176"/>
      <c r="S18" s="177"/>
      <c r="T18" s="177"/>
      <c r="U18" s="177"/>
      <c r="V18" s="177"/>
      <c r="W18" s="177"/>
      <c r="X18" s="177"/>
      <c r="Y18" s="177"/>
      <c r="Z18" s="177"/>
      <c r="AA18" s="177"/>
      <c r="AB18" s="177"/>
      <c r="AC18" s="177"/>
      <c r="AD18" s="178"/>
    </row>
    <row r="19" spans="1:32" ht="24" customHeight="1" x14ac:dyDescent="0.4">
      <c r="A19" s="148" t="s">
        <v>23</v>
      </c>
      <c r="B19" s="148"/>
      <c r="C19" s="148"/>
      <c r="D19" s="148"/>
      <c r="E19" s="176"/>
      <c r="F19" s="177"/>
      <c r="G19" s="177"/>
      <c r="H19" s="177"/>
      <c r="I19" s="177"/>
      <c r="J19" s="177"/>
      <c r="K19" s="177"/>
      <c r="L19" s="177"/>
      <c r="M19" s="178"/>
      <c r="N19" s="148" t="s">
        <v>24</v>
      </c>
      <c r="O19" s="148"/>
      <c r="P19" s="148"/>
      <c r="Q19" s="148"/>
      <c r="R19" s="176"/>
      <c r="S19" s="177"/>
      <c r="T19" s="177"/>
      <c r="U19" s="177"/>
      <c r="V19" s="177"/>
      <c r="W19" s="177"/>
      <c r="X19" s="177"/>
      <c r="Y19" s="177"/>
      <c r="Z19" s="177"/>
      <c r="AA19" s="177"/>
      <c r="AB19" s="177"/>
      <c r="AC19" s="177"/>
      <c r="AD19" s="178"/>
    </row>
    <row r="20" spans="1:32" ht="24" customHeight="1" x14ac:dyDescent="0.4">
      <c r="A20" s="148" t="s">
        <v>25</v>
      </c>
      <c r="B20" s="148"/>
      <c r="C20" s="148"/>
      <c r="D20" s="148"/>
      <c r="E20" s="176"/>
      <c r="F20" s="177"/>
      <c r="G20" s="177"/>
      <c r="H20" s="177"/>
      <c r="I20" s="177"/>
      <c r="J20" s="177"/>
      <c r="K20" s="177"/>
      <c r="L20" s="177"/>
      <c r="M20" s="178"/>
      <c r="N20" s="148" t="s">
        <v>26</v>
      </c>
      <c r="O20" s="148"/>
      <c r="P20" s="148"/>
      <c r="Q20" s="148"/>
      <c r="R20" s="176"/>
      <c r="S20" s="177"/>
      <c r="T20" s="177"/>
      <c r="U20" s="177"/>
      <c r="V20" s="177"/>
      <c r="W20" s="177"/>
      <c r="X20" s="177"/>
      <c r="Y20" s="177"/>
      <c r="Z20" s="177"/>
      <c r="AA20" s="177"/>
      <c r="AB20" s="177"/>
      <c r="AC20" s="177"/>
      <c r="AD20" s="178"/>
    </row>
    <row r="22" spans="1:32" ht="24" customHeight="1" x14ac:dyDescent="0.4">
      <c r="AD22" s="26" t="s">
        <v>27</v>
      </c>
    </row>
    <row r="23" spans="1:32" ht="53.25" customHeight="1" x14ac:dyDescent="0.4">
      <c r="A23" s="175" t="s">
        <v>76</v>
      </c>
      <c r="B23" s="175"/>
      <c r="C23" s="175"/>
      <c r="D23" s="175"/>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row>
    <row r="24" spans="1:32" ht="12" customHeight="1" x14ac:dyDescent="0.4">
      <c r="A24" s="3"/>
    </row>
    <row r="25" spans="1:32" ht="24" customHeight="1" x14ac:dyDescent="0.4">
      <c r="A25" s="149" t="s">
        <v>28</v>
      </c>
      <c r="B25" s="160"/>
      <c r="C25" s="166"/>
      <c r="D25" s="149" t="s">
        <v>7</v>
      </c>
      <c r="E25" s="166"/>
      <c r="F25" s="173"/>
      <c r="G25" s="174"/>
      <c r="H25" s="149" t="s">
        <v>8</v>
      </c>
      <c r="I25" s="166"/>
      <c r="J25" s="173"/>
      <c r="K25" s="174"/>
      <c r="L25" s="148" t="s">
        <v>9</v>
      </c>
      <c r="M25" s="148"/>
      <c r="N25" s="149" t="s">
        <v>29</v>
      </c>
      <c r="O25" s="160"/>
      <c r="P25" s="166"/>
      <c r="Q25" s="149" t="s">
        <v>7</v>
      </c>
      <c r="R25" s="166"/>
      <c r="S25" s="173"/>
      <c r="T25" s="174"/>
      <c r="U25" s="149" t="s">
        <v>8</v>
      </c>
      <c r="V25" s="166"/>
      <c r="W25" s="27"/>
      <c r="X25" s="27"/>
      <c r="Y25" s="27"/>
      <c r="Z25" s="27"/>
      <c r="AA25" s="173"/>
      <c r="AB25" s="174"/>
      <c r="AC25" s="148" t="s">
        <v>9</v>
      </c>
      <c r="AD25" s="148"/>
    </row>
    <row r="26" spans="1:32" ht="12" customHeight="1" x14ac:dyDescent="0.4">
      <c r="A26" s="3"/>
    </row>
    <row r="27" spans="1:32" ht="24" customHeight="1" x14ac:dyDescent="0.4">
      <c r="A27" s="148" t="s">
        <v>33</v>
      </c>
      <c r="B27" s="148"/>
      <c r="C27" s="148"/>
      <c r="D27" s="148"/>
      <c r="E27" s="148"/>
      <c r="F27" s="149" t="s">
        <v>30</v>
      </c>
      <c r="G27" s="160"/>
      <c r="H27" s="160"/>
      <c r="I27" s="160"/>
      <c r="J27" s="160"/>
      <c r="K27" s="160"/>
      <c r="L27" s="160"/>
      <c r="M27" s="160"/>
      <c r="N27" s="160"/>
      <c r="O27" s="160"/>
      <c r="P27" s="160"/>
      <c r="Q27" s="160"/>
      <c r="R27" s="160"/>
      <c r="S27" s="160"/>
      <c r="T27" s="160"/>
      <c r="U27" s="160"/>
      <c r="V27" s="160"/>
      <c r="W27" s="160"/>
      <c r="X27" s="160"/>
      <c r="Y27" s="160"/>
      <c r="Z27" s="166"/>
      <c r="AA27" s="148" t="s">
        <v>31</v>
      </c>
      <c r="AB27" s="148"/>
      <c r="AC27" s="148"/>
      <c r="AD27" s="148"/>
    </row>
    <row r="28" spans="1:32" ht="24" customHeight="1" x14ac:dyDescent="0.4">
      <c r="A28" s="137" t="s">
        <v>42</v>
      </c>
      <c r="B28" s="137"/>
      <c r="C28" s="137"/>
      <c r="D28" s="137"/>
      <c r="E28" s="137"/>
      <c r="F28" s="138" t="s">
        <v>50</v>
      </c>
      <c r="G28" s="139"/>
      <c r="H28" s="139"/>
      <c r="I28" s="139"/>
      <c r="J28" s="44"/>
      <c r="K28" s="53" t="s">
        <v>43</v>
      </c>
      <c r="L28" s="53"/>
      <c r="M28" s="139" t="s">
        <v>49</v>
      </c>
      <c r="N28" s="139"/>
      <c r="O28" s="44"/>
      <c r="P28" s="53" t="s">
        <v>34</v>
      </c>
      <c r="Q28" s="139" t="s">
        <v>51</v>
      </c>
      <c r="R28" s="139"/>
      <c r="S28" s="139"/>
      <c r="T28" s="139"/>
      <c r="U28" s="44"/>
      <c r="V28" s="52" t="s">
        <v>44</v>
      </c>
      <c r="W28" s="52" t="s">
        <v>52</v>
      </c>
      <c r="X28" s="139">
        <v>13447</v>
      </c>
      <c r="Y28" s="139"/>
      <c r="Z28" s="53" t="s">
        <v>48</v>
      </c>
      <c r="AA28" s="140">
        <f>IF(0&gt;MIN(((20-U28)*13447),((20*J28/7-U28)*13447))*O28,0,MIN(((20-U28)*13447),((20*J28/7-U28)*13447))*O28)</f>
        <v>0</v>
      </c>
      <c r="AB28" s="141"/>
      <c r="AC28" s="141"/>
      <c r="AD28" s="142"/>
      <c r="AE28" s="49"/>
    </row>
    <row r="29" spans="1:32" ht="24" customHeight="1" x14ac:dyDescent="0.4">
      <c r="A29" s="137" t="s">
        <v>45</v>
      </c>
      <c r="B29" s="137"/>
      <c r="C29" s="137"/>
      <c r="D29" s="137"/>
      <c r="E29" s="137"/>
      <c r="F29" s="138" t="s">
        <v>50</v>
      </c>
      <c r="G29" s="139"/>
      <c r="H29" s="139"/>
      <c r="I29" s="139"/>
      <c r="J29" s="44"/>
      <c r="K29" s="53" t="s">
        <v>43</v>
      </c>
      <c r="L29" s="53"/>
      <c r="M29" s="139" t="s">
        <v>49</v>
      </c>
      <c r="N29" s="139"/>
      <c r="O29" s="44"/>
      <c r="P29" s="53" t="s">
        <v>34</v>
      </c>
      <c r="Q29" s="139" t="s">
        <v>51</v>
      </c>
      <c r="R29" s="139"/>
      <c r="S29" s="139"/>
      <c r="T29" s="139"/>
      <c r="U29" s="44"/>
      <c r="V29" s="52" t="s">
        <v>44</v>
      </c>
      <c r="W29" s="52" t="s">
        <v>52</v>
      </c>
      <c r="X29" s="139">
        <v>13447</v>
      </c>
      <c r="Y29" s="139"/>
      <c r="Z29" s="53" t="s">
        <v>48</v>
      </c>
      <c r="AA29" s="140">
        <f>IF(0&gt;MIN(((20-U29)*13447),((20*J29/7-U29)*13447))*O29,0,MIN(((20-U29)*13447),((20*J29/7-U29)*13447))*O29)</f>
        <v>0</v>
      </c>
      <c r="AB29" s="141"/>
      <c r="AC29" s="141"/>
      <c r="AD29" s="142"/>
      <c r="AE29" s="49"/>
    </row>
    <row r="30" spans="1:32" ht="24" customHeight="1" x14ac:dyDescent="0.4">
      <c r="A30" s="137" t="s">
        <v>46</v>
      </c>
      <c r="B30" s="137"/>
      <c r="C30" s="137"/>
      <c r="D30" s="137"/>
      <c r="E30" s="137"/>
      <c r="F30" s="138" t="s">
        <v>50</v>
      </c>
      <c r="G30" s="139"/>
      <c r="H30" s="139"/>
      <c r="I30" s="139"/>
      <c r="J30" s="122"/>
      <c r="K30" s="53" t="s">
        <v>43</v>
      </c>
      <c r="L30" s="53"/>
      <c r="M30" s="139" t="s">
        <v>49</v>
      </c>
      <c r="N30" s="139"/>
      <c r="O30" s="122"/>
      <c r="P30" s="53" t="s">
        <v>34</v>
      </c>
      <c r="Q30" s="139" t="s">
        <v>51</v>
      </c>
      <c r="R30" s="139"/>
      <c r="S30" s="139"/>
      <c r="T30" s="139"/>
      <c r="U30" s="122"/>
      <c r="V30" s="121" t="s">
        <v>44</v>
      </c>
      <c r="W30" s="121" t="s">
        <v>52</v>
      </c>
      <c r="X30" s="139">
        <v>13447</v>
      </c>
      <c r="Y30" s="139"/>
      <c r="Z30" s="53" t="s">
        <v>48</v>
      </c>
      <c r="AA30" s="140">
        <f>IF(0&gt;MIN(((20-U30)*13447),((20*J30/7-U30)*13447))*O30,0,MIN(((20-U30)*13447),((20*J30/7-U30)*13447))*O30)</f>
        <v>0</v>
      </c>
      <c r="AB30" s="141"/>
      <c r="AC30" s="141"/>
      <c r="AD30" s="142"/>
      <c r="AE30" s="49"/>
    </row>
    <row r="31" spans="1:32" ht="24" customHeight="1" x14ac:dyDescent="0.4">
      <c r="A31" s="170" t="s">
        <v>47</v>
      </c>
      <c r="B31" s="171"/>
      <c r="C31" s="171"/>
      <c r="D31" s="171"/>
      <c r="E31" s="171"/>
      <c r="F31" s="171"/>
      <c r="G31" s="171"/>
      <c r="H31" s="171"/>
      <c r="I31" s="171"/>
      <c r="J31" s="171"/>
      <c r="K31" s="171"/>
      <c r="L31" s="171"/>
      <c r="M31" s="171"/>
      <c r="N31" s="171"/>
      <c r="O31" s="171"/>
      <c r="P31" s="171"/>
      <c r="Q31" s="171"/>
      <c r="R31" s="171"/>
      <c r="S31" s="171"/>
      <c r="T31" s="171"/>
      <c r="U31" s="171"/>
      <c r="V31" s="171"/>
      <c r="W31" s="171"/>
      <c r="X31" s="171"/>
      <c r="Y31" s="171"/>
      <c r="Z31" s="172"/>
      <c r="AA31" s="167">
        <f>SUM(AA28:AD30)</f>
        <v>0</v>
      </c>
      <c r="AB31" s="168"/>
      <c r="AC31" s="168"/>
      <c r="AD31" s="169"/>
      <c r="AE31" s="49"/>
    </row>
    <row r="32" spans="1:32" s="1" customFormat="1" ht="24" customHeight="1" x14ac:dyDescent="0.4">
      <c r="A32" s="151" t="s">
        <v>63</v>
      </c>
      <c r="B32" s="151"/>
      <c r="C32" s="151"/>
      <c r="D32" s="151"/>
      <c r="E32" s="151"/>
      <c r="F32" s="11"/>
      <c r="G32" s="153" t="s">
        <v>60</v>
      </c>
      <c r="H32" s="153"/>
      <c r="I32" s="153"/>
      <c r="J32" s="153"/>
      <c r="K32" s="13">
        <v>20</v>
      </c>
      <c r="L32" s="13" t="s">
        <v>44</v>
      </c>
      <c r="M32" s="153" t="s">
        <v>61</v>
      </c>
      <c r="N32" s="153"/>
      <c r="O32" s="153">
        <v>13447</v>
      </c>
      <c r="P32" s="153"/>
      <c r="Q32" s="13" t="s">
        <v>48</v>
      </c>
      <c r="R32" s="13" t="s">
        <v>49</v>
      </c>
      <c r="S32" s="13">
        <f>SUM(O28:O30)</f>
        <v>0</v>
      </c>
      <c r="T32" s="13" t="s">
        <v>34</v>
      </c>
      <c r="U32" s="13" t="s">
        <v>62</v>
      </c>
      <c r="V32" s="13"/>
      <c r="W32" s="13"/>
      <c r="X32" s="13"/>
      <c r="Y32" s="13"/>
      <c r="Z32" s="13"/>
      <c r="AA32" s="140">
        <f>K32*O32*S32</f>
        <v>0</v>
      </c>
      <c r="AB32" s="141"/>
      <c r="AC32" s="141"/>
      <c r="AD32" s="142"/>
      <c r="AE32" s="28"/>
      <c r="AF32" s="28"/>
    </row>
    <row r="33" spans="1:32" ht="24" customHeight="1" x14ac:dyDescent="0.4">
      <c r="A33" s="149" t="s">
        <v>67</v>
      </c>
      <c r="B33" s="160"/>
      <c r="C33" s="160"/>
      <c r="D33" s="160"/>
      <c r="E33" s="160"/>
      <c r="F33" s="160"/>
      <c r="G33" s="160"/>
      <c r="H33" s="160"/>
      <c r="I33" s="160"/>
      <c r="J33" s="160"/>
      <c r="K33" s="160"/>
      <c r="L33" s="160"/>
      <c r="M33" s="160"/>
      <c r="N33" s="160"/>
      <c r="O33" s="160"/>
      <c r="P33" s="160"/>
      <c r="Q33" s="160"/>
      <c r="R33" s="160"/>
      <c r="S33" s="160"/>
      <c r="T33" s="160"/>
      <c r="U33" s="160"/>
      <c r="V33" s="160"/>
      <c r="W33" s="160"/>
      <c r="X33" s="160"/>
      <c r="Y33" s="160"/>
      <c r="Z33" s="166"/>
      <c r="AA33" s="145">
        <v>0</v>
      </c>
      <c r="AB33" s="146"/>
      <c r="AC33" s="146"/>
      <c r="AD33" s="147"/>
    </row>
    <row r="34" spans="1:32" ht="24" customHeight="1" thickBot="1" x14ac:dyDescent="0.45">
      <c r="A34" s="163" t="s">
        <v>70</v>
      </c>
      <c r="B34" s="164"/>
      <c r="C34" s="164"/>
      <c r="D34" s="164"/>
      <c r="E34" s="164"/>
      <c r="F34" s="164"/>
      <c r="G34" s="164"/>
      <c r="H34" s="164"/>
      <c r="I34" s="164"/>
      <c r="J34" s="164"/>
      <c r="K34" s="164"/>
      <c r="L34" s="164"/>
      <c r="M34" s="164"/>
      <c r="N34" s="164"/>
      <c r="O34" s="164"/>
      <c r="P34" s="164"/>
      <c r="Q34" s="164"/>
      <c r="R34" s="164"/>
      <c r="S34" s="164"/>
      <c r="T34" s="164"/>
      <c r="U34" s="164"/>
      <c r="V34" s="164"/>
      <c r="W34" s="164"/>
      <c r="X34" s="164"/>
      <c r="Y34" s="164"/>
      <c r="Z34" s="165"/>
      <c r="AA34" s="150">
        <f>AA31-AA33</f>
        <v>0</v>
      </c>
      <c r="AB34" s="150"/>
      <c r="AC34" s="150"/>
      <c r="AD34" s="150"/>
    </row>
    <row r="35" spans="1:32" s="1" customFormat="1" ht="24" customHeight="1" thickBot="1" x14ac:dyDescent="0.45">
      <c r="A35" s="154" t="s">
        <v>72</v>
      </c>
      <c r="B35" s="155"/>
      <c r="C35" s="155"/>
      <c r="D35" s="155"/>
      <c r="E35" s="155"/>
      <c r="F35" s="155"/>
      <c r="G35" s="155"/>
      <c r="H35" s="155"/>
      <c r="I35" s="155"/>
      <c r="J35" s="155"/>
      <c r="K35" s="155"/>
      <c r="L35" s="155"/>
      <c r="M35" s="155"/>
      <c r="N35" s="155"/>
      <c r="O35" s="155"/>
      <c r="P35" s="155"/>
      <c r="Q35" s="156">
        <f>ROUNDDOWN(MIN(AA31,AA34),-3)</f>
        <v>0</v>
      </c>
      <c r="R35" s="157"/>
      <c r="S35" s="157"/>
      <c r="T35" s="157"/>
      <c r="U35" s="158" t="s">
        <v>64</v>
      </c>
      <c r="V35" s="159"/>
      <c r="W35" s="8"/>
      <c r="X35" s="9"/>
      <c r="Y35" s="9"/>
      <c r="Z35" s="9"/>
      <c r="AA35" s="28"/>
      <c r="AB35" s="28"/>
      <c r="AC35" s="28"/>
      <c r="AD35" s="26"/>
      <c r="AE35" s="28"/>
      <c r="AF35" s="28"/>
    </row>
    <row r="37" spans="1:32" x14ac:dyDescent="0.4">
      <c r="A37" s="161" t="s">
        <v>56</v>
      </c>
      <c r="B37" s="162"/>
      <c r="C37" s="162"/>
      <c r="D37" s="162"/>
      <c r="E37" s="162"/>
      <c r="F37" s="162"/>
      <c r="G37" s="162"/>
      <c r="H37" s="162"/>
      <c r="I37" s="162"/>
      <c r="J37" s="162"/>
      <c r="K37" s="162"/>
      <c r="L37" s="162"/>
      <c r="M37" s="162"/>
      <c r="N37" s="162"/>
      <c r="O37" s="162"/>
      <c r="P37" s="162"/>
      <c r="Q37" s="162"/>
      <c r="R37" s="162"/>
      <c r="S37" s="162"/>
      <c r="T37" s="162"/>
      <c r="U37" s="162"/>
      <c r="V37" s="162"/>
      <c r="W37" s="162"/>
      <c r="X37" s="162"/>
      <c r="Y37" s="162"/>
      <c r="Z37" s="162"/>
      <c r="AA37" s="162"/>
      <c r="AB37" s="162"/>
      <c r="AC37" s="162"/>
      <c r="AD37" s="162"/>
    </row>
    <row r="38" spans="1:32" ht="24" customHeight="1" x14ac:dyDescent="0.4">
      <c r="A38" s="148" t="s">
        <v>33</v>
      </c>
      <c r="B38" s="148"/>
      <c r="C38" s="148"/>
      <c r="D38" s="148"/>
      <c r="E38" s="148"/>
      <c r="F38" s="149" t="s">
        <v>30</v>
      </c>
      <c r="G38" s="160"/>
      <c r="H38" s="160"/>
      <c r="I38" s="160"/>
      <c r="J38" s="160"/>
      <c r="K38" s="160"/>
      <c r="L38" s="160"/>
      <c r="M38" s="160"/>
      <c r="N38" s="160"/>
      <c r="O38" s="160"/>
      <c r="P38" s="160"/>
      <c r="Q38" s="160"/>
      <c r="R38" s="160"/>
      <c r="S38" s="160"/>
      <c r="T38" s="160"/>
      <c r="U38" s="160"/>
      <c r="V38" s="160"/>
      <c r="W38" s="160"/>
      <c r="X38" s="160"/>
      <c r="Y38" s="160"/>
      <c r="Z38" s="166"/>
      <c r="AA38" s="148" t="s">
        <v>31</v>
      </c>
      <c r="AB38" s="148"/>
      <c r="AC38" s="148"/>
      <c r="AD38" s="148"/>
    </row>
    <row r="39" spans="1:32" ht="24" customHeight="1" x14ac:dyDescent="0.4">
      <c r="A39" s="151" t="s">
        <v>42</v>
      </c>
      <c r="B39" s="151"/>
      <c r="C39" s="151"/>
      <c r="D39" s="151"/>
      <c r="E39" s="151"/>
      <c r="F39" s="152" t="s">
        <v>50</v>
      </c>
      <c r="G39" s="153"/>
      <c r="H39" s="153"/>
      <c r="I39" s="153"/>
      <c r="J39" s="44"/>
      <c r="K39" s="13" t="s">
        <v>43</v>
      </c>
      <c r="L39" s="13"/>
      <c r="M39" s="153" t="s">
        <v>49</v>
      </c>
      <c r="N39" s="153"/>
      <c r="O39" s="44"/>
      <c r="P39" s="13" t="s">
        <v>34</v>
      </c>
      <c r="Q39" s="153" t="s">
        <v>51</v>
      </c>
      <c r="R39" s="153"/>
      <c r="S39" s="153"/>
      <c r="T39" s="153"/>
      <c r="U39" s="44"/>
      <c r="V39" s="41" t="s">
        <v>44</v>
      </c>
      <c r="W39" s="41" t="s">
        <v>52</v>
      </c>
      <c r="X39" s="153">
        <v>13447</v>
      </c>
      <c r="Y39" s="153"/>
      <c r="Z39" s="13" t="s">
        <v>48</v>
      </c>
      <c r="AA39" s="140">
        <f>IF(0&gt;MIN(((5-U39)*13447),((5*J39/2-U39)*13447))*O39,0,MIN(((5-U39)*13447),((5*J39/2-U39)*13447))*O39)</f>
        <v>0</v>
      </c>
      <c r="AB39" s="141"/>
      <c r="AC39" s="141"/>
      <c r="AD39" s="142"/>
    </row>
    <row r="40" spans="1:32" ht="24" customHeight="1" x14ac:dyDescent="0.4">
      <c r="A40" s="151" t="s">
        <v>45</v>
      </c>
      <c r="B40" s="151"/>
      <c r="C40" s="151"/>
      <c r="D40" s="151"/>
      <c r="E40" s="151"/>
      <c r="F40" s="152" t="s">
        <v>50</v>
      </c>
      <c r="G40" s="153"/>
      <c r="H40" s="153"/>
      <c r="I40" s="153"/>
      <c r="J40" s="44"/>
      <c r="K40" s="13" t="s">
        <v>43</v>
      </c>
      <c r="L40" s="13"/>
      <c r="M40" s="153" t="s">
        <v>49</v>
      </c>
      <c r="N40" s="153"/>
      <c r="O40" s="44"/>
      <c r="P40" s="13" t="s">
        <v>34</v>
      </c>
      <c r="Q40" s="153" t="s">
        <v>51</v>
      </c>
      <c r="R40" s="153"/>
      <c r="S40" s="153"/>
      <c r="T40" s="153"/>
      <c r="U40" s="44"/>
      <c r="V40" s="41" t="s">
        <v>44</v>
      </c>
      <c r="W40" s="41" t="s">
        <v>52</v>
      </c>
      <c r="X40" s="153">
        <v>13447</v>
      </c>
      <c r="Y40" s="153"/>
      <c r="Z40" s="13" t="s">
        <v>48</v>
      </c>
      <c r="AA40" s="140">
        <f>IF(0&gt;MIN(((5-U40)*13447),((5*J40/2-U40)*13447))*O40,0,MIN(((5-U40)*13447),((5*J40/2-U40)*13447))*O40)</f>
        <v>0</v>
      </c>
      <c r="AB40" s="141"/>
      <c r="AC40" s="141"/>
      <c r="AD40" s="142"/>
    </row>
    <row r="41" spans="1:32" ht="24" customHeight="1" x14ac:dyDescent="0.4">
      <c r="A41" s="151" t="s">
        <v>46</v>
      </c>
      <c r="B41" s="151"/>
      <c r="C41" s="151"/>
      <c r="D41" s="151"/>
      <c r="E41" s="151"/>
      <c r="F41" s="152" t="s">
        <v>50</v>
      </c>
      <c r="G41" s="153"/>
      <c r="H41" s="153"/>
      <c r="I41" s="153"/>
      <c r="J41" s="44"/>
      <c r="K41" s="13" t="s">
        <v>43</v>
      </c>
      <c r="L41" s="13"/>
      <c r="M41" s="153" t="s">
        <v>49</v>
      </c>
      <c r="N41" s="153"/>
      <c r="O41" s="44"/>
      <c r="P41" s="13" t="s">
        <v>34</v>
      </c>
      <c r="Q41" s="153" t="s">
        <v>51</v>
      </c>
      <c r="R41" s="153"/>
      <c r="S41" s="153"/>
      <c r="T41" s="153"/>
      <c r="U41" s="44"/>
      <c r="V41" s="41" t="s">
        <v>44</v>
      </c>
      <c r="W41" s="41" t="s">
        <v>52</v>
      </c>
      <c r="X41" s="153">
        <v>13447</v>
      </c>
      <c r="Y41" s="153"/>
      <c r="Z41" s="13" t="s">
        <v>48</v>
      </c>
      <c r="AA41" s="140">
        <f>IF(0&gt;MIN(((5-U41)*13447),((5*J41/2-U41)*13447))*O41,0,MIN(((5-U41)*13447),((5*J41/2-U41)*13447))*O41)</f>
        <v>0</v>
      </c>
      <c r="AB41" s="141"/>
      <c r="AC41" s="141"/>
      <c r="AD41" s="142"/>
    </row>
    <row r="42" spans="1:32" ht="24" customHeight="1" x14ac:dyDescent="0.4">
      <c r="A42" s="149" t="s">
        <v>57</v>
      </c>
      <c r="B42" s="160"/>
      <c r="C42" s="160"/>
      <c r="D42" s="160"/>
      <c r="E42" s="160"/>
      <c r="F42" s="160"/>
      <c r="G42" s="160"/>
      <c r="H42" s="160"/>
      <c r="I42" s="160"/>
      <c r="J42" s="160"/>
      <c r="K42" s="160"/>
      <c r="L42" s="160"/>
      <c r="M42" s="160"/>
      <c r="N42" s="160"/>
      <c r="O42" s="160"/>
      <c r="P42" s="160"/>
      <c r="Q42" s="160"/>
      <c r="R42" s="160"/>
      <c r="S42" s="160"/>
      <c r="T42" s="160"/>
      <c r="U42" s="160"/>
      <c r="V42" s="160"/>
      <c r="W42" s="27"/>
      <c r="X42" s="27"/>
      <c r="Y42" s="27"/>
      <c r="Z42" s="27"/>
      <c r="AA42" s="140">
        <f>SUM(AA39:AD41)</f>
        <v>0</v>
      </c>
      <c r="AB42" s="141"/>
      <c r="AC42" s="141"/>
      <c r="AD42" s="142"/>
    </row>
    <row r="43" spans="1:32" s="1" customFormat="1" ht="24" customHeight="1" x14ac:dyDescent="0.4">
      <c r="A43" s="151" t="s">
        <v>63</v>
      </c>
      <c r="B43" s="151"/>
      <c r="C43" s="151"/>
      <c r="D43" s="151"/>
      <c r="E43" s="151"/>
      <c r="F43" s="11"/>
      <c r="G43" s="153" t="s">
        <v>60</v>
      </c>
      <c r="H43" s="153"/>
      <c r="I43" s="153"/>
      <c r="J43" s="153"/>
      <c r="K43" s="13">
        <v>5</v>
      </c>
      <c r="L43" s="13" t="s">
        <v>44</v>
      </c>
      <c r="M43" s="153" t="s">
        <v>61</v>
      </c>
      <c r="N43" s="153"/>
      <c r="O43" s="153">
        <v>13447</v>
      </c>
      <c r="P43" s="153"/>
      <c r="Q43" s="13" t="s">
        <v>48</v>
      </c>
      <c r="R43" s="13" t="s">
        <v>49</v>
      </c>
      <c r="S43" s="13">
        <f>SUM(O39:O41)</f>
        <v>0</v>
      </c>
      <c r="T43" s="13" t="s">
        <v>34</v>
      </c>
      <c r="U43" s="13" t="s">
        <v>65</v>
      </c>
      <c r="V43" s="13"/>
      <c r="W43" s="13"/>
      <c r="X43" s="13"/>
      <c r="Y43" s="13"/>
      <c r="Z43" s="13"/>
      <c r="AA43" s="140">
        <f>K43*O43*S43</f>
        <v>0</v>
      </c>
      <c r="AB43" s="141"/>
      <c r="AC43" s="141"/>
      <c r="AD43" s="142"/>
      <c r="AE43" s="28"/>
      <c r="AF43" s="28"/>
    </row>
    <row r="44" spans="1:32" ht="24" customHeight="1" x14ac:dyDescent="0.4">
      <c r="A44" s="143" t="s">
        <v>66</v>
      </c>
      <c r="B44" s="144"/>
      <c r="C44" s="144"/>
      <c r="D44" s="144"/>
      <c r="E44" s="144"/>
      <c r="F44" s="144"/>
      <c r="G44" s="144"/>
      <c r="H44" s="144"/>
      <c r="I44" s="144"/>
      <c r="J44" s="144"/>
      <c r="K44" s="144"/>
      <c r="L44" s="144"/>
      <c r="M44" s="144"/>
      <c r="N44" s="144"/>
      <c r="O44" s="144"/>
      <c r="P44" s="144"/>
      <c r="Q44" s="144"/>
      <c r="R44" s="144"/>
      <c r="S44" s="144"/>
      <c r="T44" s="144"/>
      <c r="U44" s="144"/>
      <c r="V44" s="144"/>
      <c r="W44" s="14"/>
      <c r="X44" s="14"/>
      <c r="Y44" s="14"/>
      <c r="Z44" s="14"/>
      <c r="AA44" s="145"/>
      <c r="AB44" s="146"/>
      <c r="AC44" s="146"/>
      <c r="AD44" s="147"/>
    </row>
    <row r="45" spans="1:32" ht="24" customHeight="1" thickBot="1" x14ac:dyDescent="0.45">
      <c r="A45" s="148" t="s">
        <v>71</v>
      </c>
      <c r="B45" s="148"/>
      <c r="C45" s="148"/>
      <c r="D45" s="148"/>
      <c r="E45" s="148"/>
      <c r="F45" s="148"/>
      <c r="G45" s="148"/>
      <c r="H45" s="148"/>
      <c r="I45" s="148"/>
      <c r="J45" s="148"/>
      <c r="K45" s="148"/>
      <c r="L45" s="148"/>
      <c r="M45" s="148"/>
      <c r="N45" s="148"/>
      <c r="O45" s="148"/>
      <c r="P45" s="148"/>
      <c r="Q45" s="148"/>
      <c r="R45" s="148"/>
      <c r="S45" s="148"/>
      <c r="T45" s="148"/>
      <c r="U45" s="148"/>
      <c r="V45" s="149"/>
      <c r="W45" s="29"/>
      <c r="X45" s="10"/>
      <c r="Y45" s="10"/>
      <c r="Z45" s="10"/>
      <c r="AA45" s="150">
        <f>AA42-AA44</f>
        <v>0</v>
      </c>
      <c r="AB45" s="150"/>
      <c r="AC45" s="150"/>
      <c r="AD45" s="150"/>
    </row>
    <row r="46" spans="1:32" s="1" customFormat="1" ht="24" customHeight="1" thickBot="1" x14ac:dyDescent="0.45">
      <c r="A46" s="154" t="s">
        <v>73</v>
      </c>
      <c r="B46" s="155"/>
      <c r="C46" s="155"/>
      <c r="D46" s="155"/>
      <c r="E46" s="155"/>
      <c r="F46" s="155"/>
      <c r="G46" s="155"/>
      <c r="H46" s="155"/>
      <c r="I46" s="155"/>
      <c r="J46" s="155"/>
      <c r="K46" s="155"/>
      <c r="L46" s="155"/>
      <c r="M46" s="155"/>
      <c r="N46" s="155"/>
      <c r="O46" s="155"/>
      <c r="P46" s="155"/>
      <c r="Q46" s="156">
        <f>ROUNDDOWN(MIN(AA42,AA45),-3)</f>
        <v>0</v>
      </c>
      <c r="R46" s="157"/>
      <c r="S46" s="157"/>
      <c r="T46" s="157"/>
      <c r="U46" s="158" t="s">
        <v>64</v>
      </c>
      <c r="V46" s="159"/>
      <c r="W46" s="7"/>
      <c r="X46" s="7"/>
      <c r="Y46" s="7"/>
      <c r="Z46" s="7"/>
      <c r="AA46" s="28"/>
      <c r="AB46" s="28"/>
      <c r="AC46" s="28"/>
      <c r="AD46" s="26"/>
      <c r="AE46" s="28"/>
      <c r="AF46" s="28"/>
    </row>
    <row r="47" spans="1:32" s="6" customFormat="1" x14ac:dyDescent="0.4">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30"/>
      <c r="AB47" s="23"/>
      <c r="AC47" s="23"/>
      <c r="AD47" s="23"/>
      <c r="AE47" s="31"/>
      <c r="AF47" s="31"/>
    </row>
    <row r="48" spans="1:32" ht="24" customHeight="1" x14ac:dyDescent="0.4">
      <c r="AD48" s="26" t="s">
        <v>32</v>
      </c>
    </row>
  </sheetData>
  <sheetProtection formatCells="0" selectLockedCells="1"/>
  <mergeCells count="132">
    <mergeCell ref="A6:G6"/>
    <mergeCell ref="H6:AD6"/>
    <mergeCell ref="A7:G7"/>
    <mergeCell ref="H7:AD7"/>
    <mergeCell ref="A8:G8"/>
    <mergeCell ref="L8:AD8"/>
    <mergeCell ref="A2:AD2"/>
    <mergeCell ref="A5:G5"/>
    <mergeCell ref="H5:I5"/>
    <mergeCell ref="J5:K5"/>
    <mergeCell ref="L5:M5"/>
    <mergeCell ref="N5:O5"/>
    <mergeCell ref="P5:Q5"/>
    <mergeCell ref="R5:S5"/>
    <mergeCell ref="T5:U5"/>
    <mergeCell ref="I8:K8"/>
    <mergeCell ref="A11:G11"/>
    <mergeCell ref="H11:AD11"/>
    <mergeCell ref="A12:J13"/>
    <mergeCell ref="K12:N12"/>
    <mergeCell ref="K13:N13"/>
    <mergeCell ref="A14:N14"/>
    <mergeCell ref="O14:P14"/>
    <mergeCell ref="A9:G9"/>
    <mergeCell ref="H9:AD9"/>
    <mergeCell ref="A10:G10"/>
    <mergeCell ref="H10:I10"/>
    <mergeCell ref="J10:O10"/>
    <mergeCell ref="P10:Q10"/>
    <mergeCell ref="R10:AD10"/>
    <mergeCell ref="T13:U13"/>
    <mergeCell ref="T12:U12"/>
    <mergeCell ref="A19:D19"/>
    <mergeCell ref="E19:M19"/>
    <mergeCell ref="N19:Q19"/>
    <mergeCell ref="R19:AD19"/>
    <mergeCell ref="A20:D20"/>
    <mergeCell ref="E20:M20"/>
    <mergeCell ref="N20:Q20"/>
    <mergeCell ref="R20:AD20"/>
    <mergeCell ref="A17:D17"/>
    <mergeCell ref="E17:M17"/>
    <mergeCell ref="N17:Q17"/>
    <mergeCell ref="R17:AD17"/>
    <mergeCell ref="A18:D18"/>
    <mergeCell ref="E18:M18"/>
    <mergeCell ref="N18:Q18"/>
    <mergeCell ref="R18:AD18"/>
    <mergeCell ref="U25:V25"/>
    <mergeCell ref="AA25:AB25"/>
    <mergeCell ref="AC25:AD25"/>
    <mergeCell ref="A27:E27"/>
    <mergeCell ref="AA27:AD27"/>
    <mergeCell ref="A23:AD23"/>
    <mergeCell ref="A25:C25"/>
    <mergeCell ref="D25:E25"/>
    <mergeCell ref="F25:G25"/>
    <mergeCell ref="H25:I25"/>
    <mergeCell ref="J25:K25"/>
    <mergeCell ref="L25:M25"/>
    <mergeCell ref="N25:P25"/>
    <mergeCell ref="Q25:R25"/>
    <mergeCell ref="S25:T25"/>
    <mergeCell ref="F27:Z27"/>
    <mergeCell ref="A28:E28"/>
    <mergeCell ref="F28:I28"/>
    <mergeCell ref="AA28:AD28"/>
    <mergeCell ref="A29:E29"/>
    <mergeCell ref="F29:I29"/>
    <mergeCell ref="AA29:AD29"/>
    <mergeCell ref="M29:N29"/>
    <mergeCell ref="Q29:T29"/>
    <mergeCell ref="X28:Y28"/>
    <mergeCell ref="X29:Y29"/>
    <mergeCell ref="M28:N28"/>
    <mergeCell ref="Q28:T28"/>
    <mergeCell ref="A32:E32"/>
    <mergeCell ref="G32:J32"/>
    <mergeCell ref="M32:N32"/>
    <mergeCell ref="O32:P32"/>
    <mergeCell ref="AA32:AD32"/>
    <mergeCell ref="AA33:AD33"/>
    <mergeCell ref="AA31:AD31"/>
    <mergeCell ref="A33:Z33"/>
    <mergeCell ref="A31:Z31"/>
    <mergeCell ref="A39:E39"/>
    <mergeCell ref="F39:I39"/>
    <mergeCell ref="AA39:AD39"/>
    <mergeCell ref="AA34:AD34"/>
    <mergeCell ref="A35:P35"/>
    <mergeCell ref="Q35:T35"/>
    <mergeCell ref="U35:V35"/>
    <mergeCell ref="A37:AD37"/>
    <mergeCell ref="A34:Z34"/>
    <mergeCell ref="M39:N39"/>
    <mergeCell ref="Q39:T39"/>
    <mergeCell ref="X39:Y39"/>
    <mergeCell ref="F38:Z38"/>
    <mergeCell ref="A46:P46"/>
    <mergeCell ref="Q46:T46"/>
    <mergeCell ref="U46:V46"/>
    <mergeCell ref="A42:V42"/>
    <mergeCell ref="AA42:AD42"/>
    <mergeCell ref="A43:E43"/>
    <mergeCell ref="G43:J43"/>
    <mergeCell ref="M43:N43"/>
    <mergeCell ref="O43:P43"/>
    <mergeCell ref="AA43:AD43"/>
    <mergeCell ref="A30:E30"/>
    <mergeCell ref="F30:I30"/>
    <mergeCell ref="M30:N30"/>
    <mergeCell ref="Q30:T30"/>
    <mergeCell ref="X30:Y30"/>
    <mergeCell ref="AA30:AD30"/>
    <mergeCell ref="A44:V44"/>
    <mergeCell ref="AA44:AD44"/>
    <mergeCell ref="A45:V45"/>
    <mergeCell ref="AA45:AD45"/>
    <mergeCell ref="A40:E40"/>
    <mergeCell ref="F40:I40"/>
    <mergeCell ref="AA40:AD40"/>
    <mergeCell ref="A41:E41"/>
    <mergeCell ref="F41:I41"/>
    <mergeCell ref="AA41:AD41"/>
    <mergeCell ref="M40:N40"/>
    <mergeCell ref="Q40:T40"/>
    <mergeCell ref="X40:Y40"/>
    <mergeCell ref="M41:N41"/>
    <mergeCell ref="Q41:T41"/>
    <mergeCell ref="X41:Y41"/>
    <mergeCell ref="A38:E38"/>
    <mergeCell ref="AA38:AD38"/>
  </mergeCells>
  <phoneticPr fontId="2"/>
  <dataValidations disablePrompts="1" count="1">
    <dataValidation type="list" allowBlank="1" showInputMessage="1" showErrorMessage="1" sqref="AB12:AD15">
      <formula1>"○,×"</formula1>
    </dataValidation>
  </dataValidations>
  <printOptions horizontalCentered="1"/>
  <pageMargins left="0.31496062992125984" right="0.11811023622047245" top="0.55118110236220474" bottom="0.35433070866141736" header="0.31496062992125984" footer="0.31496062992125984"/>
  <pageSetup paperSize="9" scale="58" fitToWidth="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pageSetUpPr fitToPage="1"/>
  </sheetPr>
  <dimension ref="A3:J34"/>
  <sheetViews>
    <sheetView view="pageBreakPreview" zoomScale="70" zoomScaleNormal="100" zoomScaleSheetLayoutView="70" workbookViewId="0">
      <selection activeCell="E8" sqref="E8:G10"/>
    </sheetView>
  </sheetViews>
  <sheetFormatPr defaultColWidth="9" defaultRowHeight="15" x14ac:dyDescent="0.4"/>
  <cols>
    <col min="1" max="6" width="9" style="32"/>
    <col min="7" max="7" width="9.875" style="32" bestFit="1" customWidth="1"/>
    <col min="8" max="8" width="9" style="32"/>
    <col min="9" max="9" width="18.75" style="32" customWidth="1"/>
    <col min="10" max="10" width="5.25" style="32" customWidth="1"/>
    <col min="11" max="11" width="9" style="32"/>
    <col min="12" max="12" width="9.375" style="32" bestFit="1" customWidth="1"/>
    <col min="13" max="16384" width="9" style="32"/>
  </cols>
  <sheetData>
    <row r="3" spans="1:10" x14ac:dyDescent="0.4">
      <c r="A3" s="222" t="s">
        <v>77</v>
      </c>
      <c r="B3" s="222"/>
      <c r="C3" s="222"/>
      <c r="D3" s="222"/>
      <c r="E3" s="222"/>
      <c r="F3" s="222"/>
      <c r="G3" s="222"/>
      <c r="H3" s="222"/>
      <c r="I3" s="222"/>
      <c r="J3" s="222"/>
    </row>
    <row r="4" spans="1:10" x14ac:dyDescent="0.4">
      <c r="A4" s="222"/>
      <c r="B4" s="222"/>
      <c r="C4" s="222"/>
      <c r="D4" s="222"/>
      <c r="E4" s="222"/>
      <c r="F4" s="222"/>
      <c r="G4" s="222"/>
      <c r="H4" s="222"/>
      <c r="I4" s="222"/>
      <c r="J4" s="222"/>
    </row>
    <row r="5" spans="1:10" x14ac:dyDescent="0.4">
      <c r="A5" s="222"/>
      <c r="B5" s="222"/>
      <c r="C5" s="222"/>
      <c r="D5" s="222"/>
      <c r="E5" s="222"/>
      <c r="F5" s="222"/>
      <c r="G5" s="222"/>
      <c r="H5" s="222"/>
      <c r="I5" s="222"/>
      <c r="J5" s="222"/>
    </row>
    <row r="6" spans="1:10" ht="23.25" x14ac:dyDescent="0.4">
      <c r="A6" s="33"/>
      <c r="B6" s="33"/>
      <c r="C6" s="33"/>
      <c r="D6" s="33"/>
      <c r="E6" s="33"/>
      <c r="F6" s="33"/>
      <c r="G6" s="33"/>
      <c r="H6" s="33"/>
      <c r="I6" s="33"/>
      <c r="J6" s="33"/>
    </row>
    <row r="8" spans="1:10" ht="21" x14ac:dyDescent="0.4">
      <c r="A8" s="34"/>
      <c r="B8" s="34"/>
      <c r="C8" s="34"/>
      <c r="D8" s="223" t="s">
        <v>78</v>
      </c>
      <c r="E8" s="224"/>
      <c r="F8" s="224"/>
      <c r="G8" s="224"/>
      <c r="H8" s="223" t="s">
        <v>64</v>
      </c>
      <c r="I8" s="79"/>
      <c r="J8" s="34"/>
    </row>
    <row r="9" spans="1:10" ht="21" x14ac:dyDescent="0.4">
      <c r="A9" s="34"/>
      <c r="B9" s="34"/>
      <c r="C9" s="34"/>
      <c r="D9" s="223"/>
      <c r="E9" s="224"/>
      <c r="F9" s="224"/>
      <c r="G9" s="224"/>
      <c r="H9" s="223"/>
      <c r="I9" s="79"/>
      <c r="J9" s="34"/>
    </row>
    <row r="10" spans="1:10" ht="21" x14ac:dyDescent="0.4">
      <c r="A10" s="34"/>
      <c r="B10" s="34"/>
      <c r="C10" s="34"/>
      <c r="D10" s="223"/>
      <c r="E10" s="224"/>
      <c r="F10" s="224"/>
      <c r="G10" s="224"/>
      <c r="H10" s="223"/>
      <c r="I10" s="79"/>
      <c r="J10" s="34"/>
    </row>
    <row r="11" spans="1:10" ht="21" x14ac:dyDescent="0.4">
      <c r="A11" s="38"/>
      <c r="B11" s="38"/>
      <c r="C11" s="38"/>
      <c r="D11" s="38"/>
      <c r="E11" s="38"/>
      <c r="F11" s="38"/>
      <c r="G11" s="38"/>
      <c r="H11" s="38"/>
      <c r="I11" s="79"/>
      <c r="J11" s="38"/>
    </row>
    <row r="12" spans="1:10" ht="48.75" customHeight="1" x14ac:dyDescent="0.4">
      <c r="A12" s="225" t="s">
        <v>91</v>
      </c>
      <c r="B12" s="226"/>
      <c r="C12" s="226"/>
      <c r="D12" s="226"/>
      <c r="E12" s="226"/>
      <c r="F12" s="226"/>
      <c r="G12" s="226"/>
      <c r="H12" s="226"/>
      <c r="I12" s="226"/>
      <c r="J12" s="226"/>
    </row>
    <row r="13" spans="1:10" ht="28.5" customHeight="1" x14ac:dyDescent="0.4">
      <c r="A13" s="35" t="s">
        <v>79</v>
      </c>
    </row>
    <row r="14" spans="1:10" ht="28.5" customHeight="1" x14ac:dyDescent="0.4"/>
    <row r="15" spans="1:10" ht="28.5" customHeight="1" thickBot="1" x14ac:dyDescent="0.45"/>
    <row r="16" spans="1:10" ht="28.5" customHeight="1" thickBot="1" x14ac:dyDescent="0.45">
      <c r="A16" s="210" t="s">
        <v>80</v>
      </c>
      <c r="B16" s="211"/>
      <c r="C16" s="212"/>
      <c r="D16" s="213"/>
      <c r="E16" s="214"/>
      <c r="F16" s="214"/>
      <c r="G16" s="214"/>
      <c r="H16" s="214"/>
      <c r="I16" s="214"/>
      <c r="J16" s="215"/>
    </row>
    <row r="17" spans="1:10" ht="28.5" customHeight="1" thickBot="1" x14ac:dyDescent="0.45">
      <c r="A17" s="210" t="s">
        <v>81</v>
      </c>
      <c r="B17" s="211"/>
      <c r="C17" s="212"/>
      <c r="D17" s="213"/>
      <c r="E17" s="214"/>
      <c r="F17" s="214"/>
      <c r="G17" s="214"/>
      <c r="H17" s="214"/>
      <c r="I17" s="214"/>
      <c r="J17" s="215"/>
    </row>
    <row r="18" spans="1:10" ht="28.5" customHeight="1" thickBot="1" x14ac:dyDescent="0.45">
      <c r="A18" s="210" t="s">
        <v>82</v>
      </c>
      <c r="B18" s="211"/>
      <c r="C18" s="212"/>
      <c r="D18" s="213"/>
      <c r="E18" s="214"/>
      <c r="F18" s="214"/>
      <c r="G18" s="214"/>
      <c r="H18" s="214"/>
      <c r="I18" s="214"/>
      <c r="J18" s="215"/>
    </row>
    <row r="19" spans="1:10" ht="28.5" customHeight="1" x14ac:dyDescent="0.4">
      <c r="A19" s="216" t="s">
        <v>83</v>
      </c>
      <c r="B19" s="217"/>
      <c r="C19" s="218"/>
      <c r="D19" s="219"/>
      <c r="E19" s="220"/>
      <c r="F19" s="220"/>
      <c r="G19" s="220"/>
      <c r="H19" s="220"/>
      <c r="I19" s="220"/>
      <c r="J19" s="221"/>
    </row>
    <row r="20" spans="1:10" ht="28.5" customHeight="1" thickBot="1" x14ac:dyDescent="0.45">
      <c r="A20" s="198" t="s">
        <v>84</v>
      </c>
      <c r="B20" s="199"/>
      <c r="C20" s="200"/>
      <c r="D20" s="201"/>
      <c r="E20" s="202"/>
      <c r="F20" s="202"/>
      <c r="G20" s="202"/>
      <c r="H20" s="202"/>
      <c r="I20" s="202"/>
      <c r="J20" s="203"/>
    </row>
    <row r="21" spans="1:10" ht="28.5" customHeight="1" thickBot="1" x14ac:dyDescent="0.45">
      <c r="A21" s="198" t="s">
        <v>85</v>
      </c>
      <c r="B21" s="199"/>
      <c r="C21" s="200"/>
      <c r="D21" s="206"/>
      <c r="E21" s="207"/>
      <c r="F21" s="207"/>
      <c r="G21" s="207"/>
      <c r="H21" s="207"/>
      <c r="I21" s="207"/>
      <c r="J21" s="208"/>
    </row>
    <row r="22" spans="1:10" ht="28.5" customHeight="1" x14ac:dyDescent="0.4"/>
    <row r="23" spans="1:10" ht="14.25" customHeight="1" x14ac:dyDescent="0.4"/>
    <row r="24" spans="1:10" ht="14.25" customHeight="1" x14ac:dyDescent="0.4"/>
    <row r="25" spans="1:10" ht="14.25" customHeight="1" x14ac:dyDescent="0.4"/>
    <row r="26" spans="1:10" ht="28.5" customHeight="1" x14ac:dyDescent="0.4">
      <c r="E26" s="127" t="s">
        <v>86</v>
      </c>
      <c r="F26" s="128"/>
      <c r="G26" s="128"/>
      <c r="H26" s="128"/>
      <c r="I26" s="128"/>
    </row>
    <row r="27" spans="1:10" ht="28.5" customHeight="1" x14ac:dyDescent="0.4">
      <c r="E27" s="35"/>
      <c r="F27" s="35"/>
      <c r="G27" s="204"/>
      <c r="H27" s="204"/>
      <c r="I27" s="204"/>
      <c r="J27" s="204"/>
    </row>
    <row r="28" spans="1:10" ht="48.75" customHeight="1" x14ac:dyDescent="0.4">
      <c r="E28" s="205" t="s">
        <v>95</v>
      </c>
      <c r="F28" s="205"/>
      <c r="G28" s="209"/>
      <c r="H28" s="209"/>
      <c r="I28" s="209"/>
      <c r="J28" s="80" t="s">
        <v>148</v>
      </c>
    </row>
    <row r="29" spans="1:10" ht="28.5" customHeight="1" x14ac:dyDescent="0.4">
      <c r="J29" s="47"/>
    </row>
    <row r="30" spans="1:10" ht="24.75" customHeight="1" x14ac:dyDescent="0.4"/>
    <row r="31" spans="1:10" ht="24.75" customHeight="1" x14ac:dyDescent="0.4"/>
    <row r="32" spans="1:10" ht="28.5" customHeight="1" x14ac:dyDescent="0.4">
      <c r="A32" s="35" t="s">
        <v>87</v>
      </c>
      <c r="B32" s="35"/>
    </row>
    <row r="33" spans="1:2" ht="28.5" customHeight="1" x14ac:dyDescent="0.4">
      <c r="A33" s="35" t="s">
        <v>88</v>
      </c>
      <c r="B33" s="35"/>
    </row>
    <row r="34" spans="1:2" ht="28.5" customHeight="1" x14ac:dyDescent="0.4"/>
  </sheetData>
  <sheetProtection formatCells="0" selectLockedCells="1"/>
  <mergeCells count="20">
    <mergeCell ref="A16:C16"/>
    <mergeCell ref="A3:J5"/>
    <mergeCell ref="D8:D10"/>
    <mergeCell ref="E8:G10"/>
    <mergeCell ref="H8:H10"/>
    <mergeCell ref="A12:J12"/>
    <mergeCell ref="D16:J16"/>
    <mergeCell ref="A17:C17"/>
    <mergeCell ref="D17:J17"/>
    <mergeCell ref="A18:C18"/>
    <mergeCell ref="D18:J18"/>
    <mergeCell ref="A19:C19"/>
    <mergeCell ref="D19:J19"/>
    <mergeCell ref="A20:C20"/>
    <mergeCell ref="D20:J20"/>
    <mergeCell ref="A21:C21"/>
    <mergeCell ref="G27:J27"/>
    <mergeCell ref="E28:F28"/>
    <mergeCell ref="D21:J21"/>
    <mergeCell ref="G28:I28"/>
  </mergeCells>
  <phoneticPr fontId="2"/>
  <pageMargins left="0.7" right="0.7" top="0.75" bottom="0.75" header="0.3" footer="0.3"/>
  <pageSetup paperSize="9" scale="8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2:F33"/>
  <sheetViews>
    <sheetView view="pageBreakPreview" zoomScale="60" zoomScaleNormal="55" workbookViewId="0">
      <selection activeCell="D23" sqref="D23:E24"/>
    </sheetView>
  </sheetViews>
  <sheetFormatPr defaultRowHeight="18.75" x14ac:dyDescent="0.4"/>
  <cols>
    <col min="1" max="1" width="2.25" customWidth="1"/>
    <col min="2" max="2" width="25.5" customWidth="1"/>
    <col min="3" max="3" width="32.125" customWidth="1"/>
    <col min="4" max="4" width="27.375" customWidth="1"/>
    <col min="5" max="5" width="32.125" customWidth="1"/>
  </cols>
  <sheetData>
    <row r="2" spans="2:6" ht="51" customHeight="1" x14ac:dyDescent="0.4">
      <c r="B2" s="227" t="s">
        <v>131</v>
      </c>
      <c r="C2" s="227"/>
      <c r="D2" s="227"/>
      <c r="E2" s="227"/>
      <c r="F2" s="81"/>
    </row>
    <row r="3" spans="2:6" ht="18.75" customHeight="1" x14ac:dyDescent="0.4">
      <c r="C3" s="81"/>
      <c r="D3" s="81"/>
      <c r="E3" s="81"/>
      <c r="F3" s="81"/>
    </row>
    <row r="4" spans="2:6" ht="18.75" customHeight="1" x14ac:dyDescent="0.4">
      <c r="C4" s="81"/>
      <c r="D4" s="81"/>
      <c r="E4" s="81"/>
      <c r="F4" s="81"/>
    </row>
    <row r="5" spans="2:6" ht="45.75" customHeight="1" x14ac:dyDescent="0.4">
      <c r="B5" s="231" t="s">
        <v>128</v>
      </c>
      <c r="C5" s="232"/>
      <c r="D5" s="230" t="s">
        <v>129</v>
      </c>
      <c r="E5" s="230"/>
    </row>
    <row r="6" spans="2:6" ht="48" customHeight="1" x14ac:dyDescent="0.4">
      <c r="B6" s="43" t="s">
        <v>127</v>
      </c>
      <c r="C6" s="107">
        <f>MAX('交付申請書（別紙）'!Q45:T45,'交付申請書（別紙）'!Q35:T35)</f>
        <v>0</v>
      </c>
      <c r="D6" s="108" t="s">
        <v>130</v>
      </c>
      <c r="E6" s="113">
        <f>C6</f>
        <v>0</v>
      </c>
    </row>
    <row r="7" spans="2:6" ht="48" customHeight="1" x14ac:dyDescent="0.4">
      <c r="B7" s="43"/>
      <c r="C7" s="43"/>
      <c r="D7" s="109"/>
      <c r="E7" s="109"/>
    </row>
    <row r="8" spans="2:6" ht="48" customHeight="1" x14ac:dyDescent="0.4">
      <c r="B8" s="43"/>
      <c r="C8" s="43"/>
      <c r="D8" s="109"/>
      <c r="E8" s="109"/>
    </row>
    <row r="9" spans="2:6" ht="48" customHeight="1" x14ac:dyDescent="0.4">
      <c r="B9" s="119" t="s">
        <v>135</v>
      </c>
      <c r="C9" s="117">
        <f>SUM(C6)</f>
        <v>0</v>
      </c>
      <c r="D9" s="120" t="s">
        <v>135</v>
      </c>
      <c r="E9" s="118">
        <f>SUM(E6)</f>
        <v>0</v>
      </c>
    </row>
    <row r="10" spans="2:6" x14ac:dyDescent="0.4">
      <c r="C10" s="42"/>
      <c r="D10" s="42"/>
      <c r="E10" s="42"/>
    </row>
    <row r="11" spans="2:6" x14ac:dyDescent="0.4">
      <c r="B11" t="s">
        <v>92</v>
      </c>
      <c r="C11" s="42"/>
      <c r="D11" s="42"/>
      <c r="E11" s="42"/>
    </row>
    <row r="12" spans="2:6" x14ac:dyDescent="0.4">
      <c r="C12" s="42"/>
      <c r="D12" s="42"/>
      <c r="E12" s="42"/>
    </row>
    <row r="13" spans="2:6" x14ac:dyDescent="0.4">
      <c r="C13" s="42"/>
      <c r="D13" s="42"/>
      <c r="E13" s="42"/>
    </row>
    <row r="14" spans="2:6" x14ac:dyDescent="0.4">
      <c r="B14" s="112" t="s">
        <v>93</v>
      </c>
      <c r="C14" s="42"/>
      <c r="D14" s="42"/>
      <c r="E14" s="42"/>
    </row>
    <row r="15" spans="2:6" x14ac:dyDescent="0.4">
      <c r="C15" s="42"/>
      <c r="D15" s="42"/>
      <c r="E15" s="42"/>
    </row>
    <row r="16" spans="2:6" x14ac:dyDescent="0.4">
      <c r="C16" s="42"/>
      <c r="D16" s="42" t="s">
        <v>132</v>
      </c>
      <c r="E16" s="42"/>
    </row>
    <row r="17" spans="3:5" x14ac:dyDescent="0.4">
      <c r="C17" s="42"/>
      <c r="D17" s="228"/>
      <c r="E17" s="228"/>
    </row>
    <row r="18" spans="3:5" x14ac:dyDescent="0.4">
      <c r="C18" s="42"/>
      <c r="D18" s="228"/>
      <c r="E18" s="228"/>
    </row>
    <row r="19" spans="3:5" x14ac:dyDescent="0.4">
      <c r="C19" s="42"/>
      <c r="D19" s="42" t="s">
        <v>133</v>
      </c>
      <c r="E19" s="42"/>
    </row>
    <row r="20" spans="3:5" x14ac:dyDescent="0.4">
      <c r="C20" s="106"/>
      <c r="D20" s="228"/>
      <c r="E20" s="228"/>
    </row>
    <row r="21" spans="3:5" x14ac:dyDescent="0.4">
      <c r="D21" s="228"/>
      <c r="E21" s="228"/>
    </row>
    <row r="22" spans="3:5" ht="57.75" customHeight="1" x14ac:dyDescent="0.4">
      <c r="D22" t="s">
        <v>134</v>
      </c>
      <c r="E22" s="126" t="s">
        <v>155</v>
      </c>
    </row>
    <row r="23" spans="3:5" x14ac:dyDescent="0.4">
      <c r="C23" s="114"/>
      <c r="D23" s="229"/>
      <c r="E23" s="229"/>
    </row>
    <row r="24" spans="3:5" x14ac:dyDescent="0.4">
      <c r="C24" s="114"/>
      <c r="D24" s="229"/>
      <c r="E24" s="229"/>
    </row>
    <row r="25" spans="3:5" x14ac:dyDescent="0.4">
      <c r="C25" s="114"/>
      <c r="D25" s="114"/>
      <c r="E25" s="114"/>
    </row>
    <row r="26" spans="3:5" x14ac:dyDescent="0.4">
      <c r="C26" s="114"/>
      <c r="D26" s="114"/>
      <c r="E26" s="114"/>
    </row>
    <row r="27" spans="3:5" x14ac:dyDescent="0.4">
      <c r="C27" s="114"/>
      <c r="D27" s="114"/>
      <c r="E27" s="114"/>
    </row>
    <row r="28" spans="3:5" ht="32.25" customHeight="1" x14ac:dyDescent="0.4">
      <c r="C28" s="114"/>
      <c r="D28" s="114"/>
      <c r="E28" s="114"/>
    </row>
    <row r="29" spans="3:5" ht="38.25" customHeight="1" x14ac:dyDescent="0.4">
      <c r="C29" s="114"/>
      <c r="D29" s="114"/>
      <c r="E29" s="115"/>
    </row>
    <row r="30" spans="3:5" ht="32.25" customHeight="1" x14ac:dyDescent="0.4">
      <c r="C30" s="114"/>
      <c r="D30" s="114"/>
      <c r="E30" s="114"/>
    </row>
    <row r="31" spans="3:5" ht="41.25" customHeight="1" x14ac:dyDescent="0.4">
      <c r="C31" s="114"/>
      <c r="D31" s="114"/>
      <c r="E31" s="116"/>
    </row>
    <row r="32" spans="3:5" ht="31.5" customHeight="1" x14ac:dyDescent="0.4">
      <c r="C32" s="114"/>
      <c r="D32" s="114"/>
      <c r="E32" s="115"/>
    </row>
    <row r="33" spans="5:5" ht="35.25" customHeight="1" x14ac:dyDescent="0.4">
      <c r="E33" s="111"/>
    </row>
  </sheetData>
  <mergeCells count="6">
    <mergeCell ref="B2:E2"/>
    <mergeCell ref="D17:E18"/>
    <mergeCell ref="D20:E21"/>
    <mergeCell ref="D23:E24"/>
    <mergeCell ref="D5:E5"/>
    <mergeCell ref="B5:C5"/>
  </mergeCells>
  <phoneticPr fontId="2"/>
  <pageMargins left="0.7" right="0.7" top="0.75" bottom="0.75" header="0.3" footer="0.3"/>
  <pageSetup paperSize="9"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J29"/>
  <sheetViews>
    <sheetView view="pageBreakPreview" zoomScale="85" zoomScaleNormal="100" zoomScaleSheetLayoutView="85" workbookViewId="0">
      <selection activeCell="M13" sqref="M13"/>
    </sheetView>
  </sheetViews>
  <sheetFormatPr defaultRowHeight="18.75" x14ac:dyDescent="0.4"/>
  <cols>
    <col min="1" max="10" width="9" style="5"/>
  </cols>
  <sheetData>
    <row r="1" spans="1:9" ht="19.5" x14ac:dyDescent="0.4">
      <c r="A1" s="1" t="s">
        <v>0</v>
      </c>
      <c r="B1" s="1"/>
      <c r="C1" s="1"/>
      <c r="D1" s="1"/>
      <c r="E1" s="1"/>
      <c r="F1" s="1"/>
      <c r="G1" s="1"/>
      <c r="H1" s="1"/>
      <c r="I1" s="1"/>
    </row>
    <row r="2" spans="1:9" ht="19.5" x14ac:dyDescent="0.4">
      <c r="A2" s="1"/>
      <c r="B2" s="1"/>
      <c r="C2" s="1"/>
      <c r="D2" s="1"/>
      <c r="E2" s="1"/>
      <c r="F2" s="1"/>
      <c r="G2" s="1"/>
      <c r="H2" s="131" t="s">
        <v>1</v>
      </c>
      <c r="I2" s="131"/>
    </row>
    <row r="3" spans="1:9" ht="19.5" x14ac:dyDescent="0.4">
      <c r="A3" s="1"/>
      <c r="B3" s="1"/>
      <c r="C3" s="1"/>
      <c r="D3" s="1"/>
      <c r="E3" s="1"/>
      <c r="F3" s="1"/>
      <c r="G3" s="1"/>
      <c r="H3" s="132" t="s">
        <v>75</v>
      </c>
      <c r="I3" s="131"/>
    </row>
    <row r="4" spans="1:9" ht="19.5" x14ac:dyDescent="0.4">
      <c r="A4" s="1"/>
      <c r="B4" s="1"/>
      <c r="C4" s="1"/>
      <c r="D4" s="1"/>
      <c r="E4" s="1"/>
      <c r="F4" s="1"/>
      <c r="G4" s="1"/>
      <c r="H4" s="1"/>
      <c r="I4" s="1"/>
    </row>
    <row r="5" spans="1:9" ht="19.5" x14ac:dyDescent="0.4">
      <c r="A5" s="1"/>
      <c r="B5" s="1"/>
      <c r="C5" s="1"/>
      <c r="D5" s="1"/>
      <c r="E5" s="1"/>
      <c r="F5" s="1"/>
      <c r="G5" s="1"/>
      <c r="H5" s="1"/>
      <c r="I5" s="1"/>
    </row>
    <row r="6" spans="1:9" ht="19.5" x14ac:dyDescent="0.4">
      <c r="A6" s="1" t="s">
        <v>2</v>
      </c>
      <c r="B6" s="1"/>
      <c r="C6" s="1"/>
      <c r="D6" s="1"/>
      <c r="E6" s="1"/>
      <c r="F6" s="1"/>
      <c r="G6" s="1"/>
      <c r="H6" s="1"/>
      <c r="I6" s="1"/>
    </row>
    <row r="7" spans="1:9" ht="19.5" x14ac:dyDescent="0.4">
      <c r="A7" s="1"/>
      <c r="B7" s="1"/>
      <c r="C7" s="1"/>
      <c r="D7" s="1"/>
      <c r="E7" s="1"/>
      <c r="F7" s="1"/>
      <c r="G7" s="1"/>
      <c r="H7" s="1"/>
      <c r="I7" s="1"/>
    </row>
    <row r="8" spans="1:9" ht="19.5" x14ac:dyDescent="0.4">
      <c r="A8" s="1"/>
      <c r="B8" s="1"/>
      <c r="C8" s="1"/>
      <c r="D8" s="1"/>
      <c r="E8" s="1"/>
      <c r="F8" s="1"/>
      <c r="G8" s="1"/>
      <c r="H8" s="1"/>
      <c r="I8" s="1"/>
    </row>
    <row r="9" spans="1:9" ht="19.5" customHeight="1" x14ac:dyDescent="0.4">
      <c r="A9" s="1"/>
      <c r="B9" s="1"/>
      <c r="C9" s="1"/>
      <c r="D9" s="1"/>
      <c r="E9" s="133" t="s">
        <v>90</v>
      </c>
      <c r="F9" s="134"/>
      <c r="G9" s="134"/>
      <c r="H9" s="134"/>
      <c r="I9" s="135" t="s">
        <v>155</v>
      </c>
    </row>
    <row r="10" spans="1:9" ht="19.5" x14ac:dyDescent="0.4">
      <c r="A10" s="1"/>
      <c r="B10" s="1"/>
      <c r="C10" s="1"/>
      <c r="D10" s="1"/>
      <c r="E10" s="134"/>
      <c r="F10" s="134"/>
      <c r="G10" s="134"/>
      <c r="H10" s="134"/>
      <c r="I10" s="135"/>
    </row>
    <row r="11" spans="1:9" ht="19.5" x14ac:dyDescent="0.4">
      <c r="A11" s="1"/>
      <c r="B11" s="1"/>
      <c r="C11" s="1"/>
      <c r="D11" s="1"/>
      <c r="E11" s="1"/>
      <c r="F11" s="1"/>
      <c r="G11" s="1"/>
      <c r="H11" s="1"/>
      <c r="I11" s="1"/>
    </row>
    <row r="12" spans="1:9" ht="19.5" x14ac:dyDescent="0.4">
      <c r="A12" s="1"/>
      <c r="B12" s="1"/>
      <c r="C12" s="1"/>
      <c r="D12" s="1"/>
      <c r="E12" s="1"/>
      <c r="F12" s="1"/>
      <c r="G12" s="1"/>
      <c r="H12" s="1"/>
      <c r="I12" s="1"/>
    </row>
    <row r="13" spans="1:9" ht="19.5" x14ac:dyDescent="0.4">
      <c r="A13" s="1"/>
      <c r="B13" s="1"/>
      <c r="C13" s="1"/>
      <c r="D13" s="1"/>
      <c r="E13" s="1"/>
      <c r="F13" s="1"/>
      <c r="G13" s="1"/>
      <c r="H13" s="1"/>
      <c r="I13" s="1"/>
    </row>
    <row r="14" spans="1:9" ht="19.5" customHeight="1" x14ac:dyDescent="0.4">
      <c r="B14" s="129" t="s">
        <v>40</v>
      </c>
      <c r="C14" s="129"/>
      <c r="D14" s="129"/>
      <c r="E14" s="129"/>
      <c r="F14" s="129"/>
      <c r="G14" s="129"/>
      <c r="H14" s="129"/>
      <c r="I14" s="39"/>
    </row>
    <row r="15" spans="1:9" ht="19.5" customHeight="1" x14ac:dyDescent="0.4">
      <c r="A15" s="39"/>
      <c r="B15" s="129"/>
      <c r="C15" s="129"/>
      <c r="D15" s="129"/>
      <c r="E15" s="129"/>
      <c r="F15" s="129"/>
      <c r="G15" s="129"/>
      <c r="H15" s="129"/>
      <c r="I15" s="39"/>
    </row>
    <row r="16" spans="1:9" ht="19.5" x14ac:dyDescent="0.4">
      <c r="A16" s="1"/>
      <c r="B16" s="129"/>
      <c r="C16" s="129"/>
      <c r="D16" s="129"/>
      <c r="E16" s="129"/>
      <c r="F16" s="129"/>
      <c r="G16" s="129"/>
      <c r="H16" s="129"/>
      <c r="I16" s="1"/>
    </row>
    <row r="17" spans="1:9" ht="19.5" x14ac:dyDescent="0.4">
      <c r="A17" s="1"/>
      <c r="B17" s="1"/>
      <c r="C17" s="1"/>
      <c r="D17" s="1"/>
      <c r="E17" s="1"/>
      <c r="F17" s="1"/>
      <c r="G17" s="1"/>
      <c r="H17" s="1"/>
      <c r="I17" s="1"/>
    </row>
    <row r="18" spans="1:9" ht="19.5" x14ac:dyDescent="0.4">
      <c r="A18" s="1" t="s">
        <v>3</v>
      </c>
      <c r="B18" s="1"/>
      <c r="C18" s="1"/>
      <c r="D18" s="1"/>
      <c r="E18" s="1"/>
      <c r="F18" s="1"/>
      <c r="G18" s="1"/>
      <c r="H18" s="1"/>
      <c r="I18" s="1"/>
    </row>
    <row r="19" spans="1:9" ht="19.5" x14ac:dyDescent="0.4">
      <c r="A19" s="1"/>
      <c r="B19" s="1"/>
      <c r="C19" s="1"/>
      <c r="D19" s="1"/>
      <c r="E19" s="1"/>
      <c r="F19" s="1"/>
      <c r="G19" s="1"/>
      <c r="H19" s="1"/>
      <c r="I19" s="1"/>
    </row>
    <row r="20" spans="1:9" ht="20.25" thickBot="1" x14ac:dyDescent="0.45">
      <c r="A20" s="1"/>
      <c r="B20" s="1"/>
      <c r="C20" s="1"/>
      <c r="D20" s="1"/>
      <c r="E20" s="1"/>
      <c r="F20" s="1"/>
      <c r="G20" s="1"/>
      <c r="H20" s="1"/>
      <c r="I20" s="1"/>
    </row>
    <row r="21" spans="1:9" ht="20.25" thickBot="1" x14ac:dyDescent="0.45">
      <c r="A21" s="1" t="s">
        <v>4</v>
      </c>
      <c r="B21" s="1"/>
      <c r="C21" s="36"/>
      <c r="D21" s="233" t="s">
        <v>94</v>
      </c>
      <c r="E21" s="234"/>
      <c r="F21" s="235"/>
      <c r="G21" s="1"/>
      <c r="H21" s="1"/>
      <c r="I21" s="1"/>
    </row>
    <row r="22" spans="1:9" ht="19.5" x14ac:dyDescent="0.4">
      <c r="A22" s="1"/>
      <c r="B22" s="1"/>
      <c r="C22" s="1"/>
      <c r="D22" s="1"/>
      <c r="E22" s="1"/>
      <c r="F22" s="1"/>
      <c r="G22" s="1"/>
      <c r="H22" s="1"/>
      <c r="I22" s="1"/>
    </row>
    <row r="23" spans="1:9" s="5" customFormat="1" ht="19.5" x14ac:dyDescent="0.4">
      <c r="A23" s="1" t="s">
        <v>68</v>
      </c>
      <c r="B23" s="1"/>
      <c r="C23" s="1"/>
      <c r="D23" s="1"/>
      <c r="E23" s="1"/>
      <c r="F23" s="1"/>
      <c r="G23" s="1"/>
      <c r="H23" s="1"/>
      <c r="I23" s="4" t="s">
        <v>58</v>
      </c>
    </row>
    <row r="24" spans="1:9" ht="19.5" x14ac:dyDescent="0.4">
      <c r="A24" s="1"/>
      <c r="B24" s="1"/>
      <c r="C24" s="1"/>
      <c r="D24" s="1"/>
      <c r="E24" s="1"/>
      <c r="F24" s="1"/>
      <c r="G24" s="1"/>
      <c r="H24" s="1"/>
      <c r="I24" s="1"/>
    </row>
    <row r="25" spans="1:9" ht="19.5" customHeight="1" x14ac:dyDescent="0.4">
      <c r="A25" s="129" t="s">
        <v>41</v>
      </c>
      <c r="B25" s="129"/>
      <c r="C25" s="129"/>
      <c r="D25" s="129"/>
      <c r="E25" s="129"/>
      <c r="F25" s="129"/>
      <c r="G25" s="129"/>
      <c r="H25" s="129"/>
      <c r="I25" s="129"/>
    </row>
    <row r="26" spans="1:9" ht="19.5" customHeight="1" x14ac:dyDescent="0.4">
      <c r="A26" s="129"/>
      <c r="B26" s="129"/>
      <c r="C26" s="129"/>
      <c r="D26" s="129"/>
      <c r="E26" s="129"/>
      <c r="F26" s="129"/>
      <c r="G26" s="129"/>
      <c r="H26" s="129"/>
      <c r="I26" s="129"/>
    </row>
    <row r="27" spans="1:9" ht="19.5" x14ac:dyDescent="0.4">
      <c r="A27" s="39"/>
      <c r="B27" s="39"/>
      <c r="C27" s="39"/>
      <c r="D27" s="39"/>
      <c r="E27" s="39"/>
      <c r="F27" s="39"/>
      <c r="G27" s="39"/>
      <c r="H27" s="39"/>
      <c r="I27" s="39"/>
    </row>
    <row r="28" spans="1:9" ht="19.5" customHeight="1" x14ac:dyDescent="0.4">
      <c r="A28" s="130" t="s">
        <v>74</v>
      </c>
      <c r="B28" s="130"/>
      <c r="C28" s="130"/>
      <c r="D28" s="130"/>
      <c r="E28" s="130"/>
      <c r="F28" s="130"/>
      <c r="G28" s="130"/>
      <c r="H28" s="130"/>
      <c r="I28" s="130"/>
    </row>
    <row r="29" spans="1:9" x14ac:dyDescent="0.4">
      <c r="A29" s="130"/>
      <c r="B29" s="130"/>
      <c r="C29" s="130"/>
      <c r="D29" s="130"/>
      <c r="E29" s="130"/>
      <c r="F29" s="130"/>
      <c r="G29" s="130"/>
      <c r="H29" s="130"/>
      <c r="I29" s="130"/>
    </row>
  </sheetData>
  <sheetProtection formatCells="0" selectLockedCells="1"/>
  <mergeCells count="8">
    <mergeCell ref="A25:I26"/>
    <mergeCell ref="A28:I29"/>
    <mergeCell ref="H2:I2"/>
    <mergeCell ref="H3:I3"/>
    <mergeCell ref="E9:H10"/>
    <mergeCell ref="I9:I10"/>
    <mergeCell ref="B14:H16"/>
    <mergeCell ref="D21:F21"/>
  </mergeCells>
  <phoneticPr fontId="2"/>
  <pageMargins left="0.7" right="0.7" top="0.75" bottom="0.75" header="0.3" footer="0.3"/>
  <pageSetup paperSize="9" scale="9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FF00"/>
  </sheetPr>
  <dimension ref="A1:AF48"/>
  <sheetViews>
    <sheetView view="pageBreakPreview" topLeftCell="A9" zoomScale="60" zoomScaleNormal="100" workbookViewId="0">
      <selection activeCell="Q36" sqref="Q36"/>
    </sheetView>
  </sheetViews>
  <sheetFormatPr defaultColWidth="4.625" defaultRowHeight="19.5" x14ac:dyDescent="0.4"/>
  <cols>
    <col min="1" max="9" width="4.625" style="1"/>
    <col min="10" max="10" width="5.125" style="1" bestFit="1" customWidth="1"/>
    <col min="11" max="12" width="4.625" style="1"/>
    <col min="13" max="13" width="5.125" style="1" bestFit="1" customWidth="1"/>
    <col min="14" max="14" width="4.625" style="1"/>
    <col min="15" max="15" width="5.125" style="1" bestFit="1" customWidth="1"/>
    <col min="16" max="16" width="4.625" style="1"/>
    <col min="17" max="17" width="6.25" style="1" bestFit="1" customWidth="1"/>
    <col min="18" max="18" width="8.5" style="1" bestFit="1" customWidth="1"/>
    <col min="19" max="19" width="5.125" style="1" bestFit="1" customWidth="1"/>
    <col min="20" max="20" width="4.625" style="1"/>
    <col min="21" max="21" width="5.125" style="1" bestFit="1" customWidth="1"/>
    <col min="22" max="22" width="6.875" style="1" customWidth="1"/>
    <col min="23" max="23" width="8.5" style="1" customWidth="1"/>
    <col min="24" max="32" width="4.625" style="1"/>
    <col min="33" max="16384" width="4.625" style="2"/>
  </cols>
  <sheetData>
    <row r="1" spans="1:31" ht="24" customHeight="1" thickBot="1" x14ac:dyDescent="0.45">
      <c r="A1" s="1" t="s">
        <v>59</v>
      </c>
    </row>
    <row r="2" spans="1:31" ht="45.6" customHeight="1" thickBot="1" x14ac:dyDescent="0.45">
      <c r="A2" s="194" t="s">
        <v>69</v>
      </c>
      <c r="B2" s="195"/>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c r="AD2" s="196"/>
    </row>
    <row r="3" spans="1:31" ht="24" customHeight="1" x14ac:dyDescent="0.4"/>
    <row r="4" spans="1:31" ht="24" customHeight="1" x14ac:dyDescent="0.4">
      <c r="A4" s="48" t="s">
        <v>5</v>
      </c>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row>
    <row r="5" spans="1:31" ht="24" customHeight="1" x14ac:dyDescent="0.4">
      <c r="A5" s="137" t="s">
        <v>6</v>
      </c>
      <c r="B5" s="137"/>
      <c r="C5" s="137"/>
      <c r="D5" s="137"/>
      <c r="E5" s="137"/>
      <c r="F5" s="137"/>
      <c r="G5" s="137"/>
      <c r="H5" s="239" t="s">
        <v>7</v>
      </c>
      <c r="I5" s="240"/>
      <c r="J5" s="241"/>
      <c r="K5" s="241"/>
      <c r="L5" s="240" t="s">
        <v>8</v>
      </c>
      <c r="M5" s="240"/>
      <c r="N5" s="241"/>
      <c r="O5" s="241"/>
      <c r="P5" s="240" t="s">
        <v>9</v>
      </c>
      <c r="Q5" s="240"/>
      <c r="R5" s="241"/>
      <c r="S5" s="241"/>
      <c r="T5" s="240" t="s">
        <v>10</v>
      </c>
      <c r="U5" s="242"/>
      <c r="V5" s="49"/>
      <c r="W5" s="49"/>
      <c r="X5" s="49"/>
      <c r="Y5" s="49"/>
      <c r="Z5" s="49"/>
      <c r="AA5" s="49"/>
      <c r="AB5" s="49"/>
      <c r="AC5" s="49"/>
      <c r="AD5" s="49"/>
      <c r="AE5" s="49"/>
    </row>
    <row r="6" spans="1:31" ht="24" customHeight="1" x14ac:dyDescent="0.4">
      <c r="A6" s="137" t="s">
        <v>11</v>
      </c>
      <c r="B6" s="137"/>
      <c r="C6" s="137"/>
      <c r="D6" s="137"/>
      <c r="E6" s="137"/>
      <c r="F6" s="137"/>
      <c r="G6" s="137"/>
      <c r="H6" s="236"/>
      <c r="I6" s="237"/>
      <c r="J6" s="237"/>
      <c r="K6" s="237"/>
      <c r="L6" s="237"/>
      <c r="M6" s="237"/>
      <c r="N6" s="237"/>
      <c r="O6" s="237"/>
      <c r="P6" s="237"/>
      <c r="Q6" s="237"/>
      <c r="R6" s="237"/>
      <c r="S6" s="237"/>
      <c r="T6" s="237"/>
      <c r="U6" s="237"/>
      <c r="V6" s="237"/>
      <c r="W6" s="237"/>
      <c r="X6" s="237"/>
      <c r="Y6" s="237"/>
      <c r="Z6" s="237"/>
      <c r="AA6" s="237"/>
      <c r="AB6" s="237"/>
      <c r="AC6" s="237"/>
      <c r="AD6" s="238"/>
      <c r="AE6" s="49"/>
    </row>
    <row r="7" spans="1:31" ht="24" customHeight="1" x14ac:dyDescent="0.4">
      <c r="A7" s="137" t="s">
        <v>54</v>
      </c>
      <c r="B7" s="137"/>
      <c r="C7" s="137"/>
      <c r="D7" s="137"/>
      <c r="E7" s="137"/>
      <c r="F7" s="137"/>
      <c r="G7" s="137"/>
      <c r="H7" s="236"/>
      <c r="I7" s="237"/>
      <c r="J7" s="237"/>
      <c r="K7" s="237"/>
      <c r="L7" s="237"/>
      <c r="M7" s="237"/>
      <c r="N7" s="237"/>
      <c r="O7" s="237"/>
      <c r="P7" s="237"/>
      <c r="Q7" s="237"/>
      <c r="R7" s="237"/>
      <c r="S7" s="237"/>
      <c r="T7" s="237"/>
      <c r="U7" s="237"/>
      <c r="V7" s="237"/>
      <c r="W7" s="237"/>
      <c r="X7" s="237"/>
      <c r="Y7" s="237"/>
      <c r="Z7" s="237"/>
      <c r="AA7" s="237"/>
      <c r="AB7" s="237"/>
      <c r="AC7" s="237"/>
      <c r="AD7" s="238"/>
      <c r="AE7" s="49"/>
    </row>
    <row r="8" spans="1:31" ht="24" customHeight="1" x14ac:dyDescent="0.4">
      <c r="A8" s="137" t="s">
        <v>12</v>
      </c>
      <c r="B8" s="137"/>
      <c r="C8" s="137"/>
      <c r="D8" s="137"/>
      <c r="E8" s="137"/>
      <c r="F8" s="137"/>
      <c r="G8" s="137"/>
      <c r="H8" s="78" t="s">
        <v>89</v>
      </c>
      <c r="I8" s="237"/>
      <c r="J8" s="237"/>
      <c r="K8" s="238"/>
      <c r="L8" s="236"/>
      <c r="M8" s="237"/>
      <c r="N8" s="237"/>
      <c r="O8" s="237"/>
      <c r="P8" s="237"/>
      <c r="Q8" s="237"/>
      <c r="R8" s="237"/>
      <c r="S8" s="237"/>
      <c r="T8" s="237"/>
      <c r="U8" s="237"/>
      <c r="V8" s="237"/>
      <c r="W8" s="237"/>
      <c r="X8" s="237"/>
      <c r="Y8" s="237"/>
      <c r="Z8" s="237"/>
      <c r="AA8" s="237"/>
      <c r="AB8" s="237"/>
      <c r="AC8" s="237"/>
      <c r="AD8" s="238"/>
      <c r="AE8" s="49"/>
    </row>
    <row r="9" spans="1:31" ht="24" customHeight="1" x14ac:dyDescent="0.4">
      <c r="A9" s="137" t="s">
        <v>13</v>
      </c>
      <c r="B9" s="137"/>
      <c r="C9" s="137"/>
      <c r="D9" s="137"/>
      <c r="E9" s="137"/>
      <c r="F9" s="137"/>
      <c r="G9" s="137"/>
      <c r="H9" s="257"/>
      <c r="I9" s="257"/>
      <c r="J9" s="257"/>
      <c r="K9" s="257"/>
      <c r="L9" s="257"/>
      <c r="M9" s="257"/>
      <c r="N9" s="257"/>
      <c r="O9" s="257"/>
      <c r="P9" s="257"/>
      <c r="Q9" s="257"/>
      <c r="R9" s="257"/>
      <c r="S9" s="257"/>
      <c r="T9" s="257"/>
      <c r="U9" s="257"/>
      <c r="V9" s="257"/>
      <c r="W9" s="257"/>
      <c r="X9" s="257"/>
      <c r="Y9" s="257"/>
      <c r="Z9" s="257"/>
      <c r="AA9" s="257"/>
      <c r="AB9" s="257"/>
      <c r="AC9" s="257"/>
      <c r="AD9" s="257"/>
      <c r="AE9" s="49"/>
    </row>
    <row r="10" spans="1:31" ht="24" customHeight="1" x14ac:dyDescent="0.4">
      <c r="A10" s="137" t="s">
        <v>14</v>
      </c>
      <c r="B10" s="137"/>
      <c r="C10" s="137"/>
      <c r="D10" s="137"/>
      <c r="E10" s="137"/>
      <c r="F10" s="137"/>
      <c r="G10" s="137"/>
      <c r="H10" s="138" t="s">
        <v>15</v>
      </c>
      <c r="I10" s="256"/>
      <c r="J10" s="236"/>
      <c r="K10" s="237"/>
      <c r="L10" s="237"/>
      <c r="M10" s="237"/>
      <c r="N10" s="237"/>
      <c r="O10" s="238"/>
      <c r="P10" s="138" t="s">
        <v>16</v>
      </c>
      <c r="Q10" s="256"/>
      <c r="R10" s="236"/>
      <c r="S10" s="237"/>
      <c r="T10" s="237"/>
      <c r="U10" s="237"/>
      <c r="V10" s="237"/>
      <c r="W10" s="237"/>
      <c r="X10" s="237"/>
      <c r="Y10" s="237"/>
      <c r="Z10" s="237"/>
      <c r="AA10" s="237"/>
      <c r="AB10" s="237"/>
      <c r="AC10" s="237"/>
      <c r="AD10" s="238"/>
      <c r="AE10" s="49"/>
    </row>
    <row r="11" spans="1:31" ht="24" customHeight="1" x14ac:dyDescent="0.4">
      <c r="A11" s="243" t="s">
        <v>17</v>
      </c>
      <c r="B11" s="244"/>
      <c r="C11" s="244"/>
      <c r="D11" s="244"/>
      <c r="E11" s="244"/>
      <c r="F11" s="244"/>
      <c r="G11" s="245"/>
      <c r="H11" s="236"/>
      <c r="I11" s="237"/>
      <c r="J11" s="237"/>
      <c r="K11" s="237"/>
      <c r="L11" s="237"/>
      <c r="M11" s="237"/>
      <c r="N11" s="237"/>
      <c r="O11" s="237"/>
      <c r="P11" s="237"/>
      <c r="Q11" s="237"/>
      <c r="R11" s="237"/>
      <c r="S11" s="237"/>
      <c r="T11" s="237"/>
      <c r="U11" s="237"/>
      <c r="V11" s="237"/>
      <c r="W11" s="237"/>
      <c r="X11" s="237"/>
      <c r="Y11" s="237"/>
      <c r="Z11" s="237"/>
      <c r="AA11" s="237"/>
      <c r="AB11" s="237"/>
      <c r="AC11" s="237"/>
      <c r="AD11" s="238"/>
      <c r="AE11" s="49"/>
    </row>
    <row r="12" spans="1:31" ht="24" customHeight="1" x14ac:dyDescent="0.4">
      <c r="A12" s="246" t="s">
        <v>53</v>
      </c>
      <c r="B12" s="247"/>
      <c r="C12" s="247"/>
      <c r="D12" s="247"/>
      <c r="E12" s="247"/>
      <c r="F12" s="247"/>
      <c r="G12" s="247"/>
      <c r="H12" s="247"/>
      <c r="I12" s="247"/>
      <c r="J12" s="248"/>
      <c r="K12" s="252" t="s">
        <v>35</v>
      </c>
      <c r="L12" s="253"/>
      <c r="M12" s="253"/>
      <c r="N12" s="254"/>
      <c r="O12" s="50" t="s">
        <v>36</v>
      </c>
      <c r="P12" s="51"/>
      <c r="Q12" s="52" t="s">
        <v>37</v>
      </c>
      <c r="R12" s="51"/>
      <c r="S12" s="52" t="s">
        <v>38</v>
      </c>
      <c r="T12" s="255"/>
      <c r="U12" s="255"/>
      <c r="V12" s="53" t="s">
        <v>34</v>
      </c>
      <c r="W12" s="53"/>
      <c r="X12" s="53"/>
      <c r="Y12" s="53"/>
      <c r="Z12" s="53"/>
      <c r="AA12" s="54"/>
      <c r="AB12" s="53"/>
      <c r="AC12" s="53"/>
      <c r="AD12" s="55"/>
      <c r="AE12" s="49"/>
    </row>
    <row r="13" spans="1:31" x14ac:dyDescent="0.4">
      <c r="A13" s="249"/>
      <c r="B13" s="250"/>
      <c r="C13" s="250"/>
      <c r="D13" s="250"/>
      <c r="E13" s="250"/>
      <c r="F13" s="250"/>
      <c r="G13" s="250"/>
      <c r="H13" s="250"/>
      <c r="I13" s="250"/>
      <c r="J13" s="251"/>
      <c r="K13" s="138" t="s">
        <v>39</v>
      </c>
      <c r="L13" s="139"/>
      <c r="M13" s="139"/>
      <c r="N13" s="256"/>
      <c r="O13" s="56" t="s">
        <v>36</v>
      </c>
      <c r="P13" s="57"/>
      <c r="Q13" s="58" t="s">
        <v>37</v>
      </c>
      <c r="R13" s="57"/>
      <c r="S13" s="58" t="s">
        <v>38</v>
      </c>
      <c r="T13" s="255"/>
      <c r="U13" s="255"/>
      <c r="V13" s="59" t="s">
        <v>34</v>
      </c>
      <c r="W13" s="59"/>
      <c r="X13" s="59"/>
      <c r="Y13" s="59"/>
      <c r="Z13" s="59"/>
      <c r="AA13" s="60"/>
      <c r="AB13" s="59"/>
      <c r="AC13" s="59"/>
      <c r="AD13" s="61"/>
      <c r="AE13" s="49"/>
    </row>
    <row r="14" spans="1:31" ht="39.6" customHeight="1" x14ac:dyDescent="0.4">
      <c r="A14" s="259" t="s">
        <v>55</v>
      </c>
      <c r="B14" s="260"/>
      <c r="C14" s="260"/>
      <c r="D14" s="260"/>
      <c r="E14" s="260"/>
      <c r="F14" s="260"/>
      <c r="G14" s="260"/>
      <c r="H14" s="260"/>
      <c r="I14" s="260"/>
      <c r="J14" s="260"/>
      <c r="K14" s="260"/>
      <c r="L14" s="260"/>
      <c r="M14" s="260"/>
      <c r="N14" s="261"/>
      <c r="O14" s="262"/>
      <c r="P14" s="263"/>
      <c r="Q14" s="62"/>
      <c r="R14" s="63"/>
      <c r="S14" s="63"/>
      <c r="T14" s="63"/>
      <c r="U14" s="63"/>
      <c r="V14" s="64"/>
      <c r="W14" s="64"/>
      <c r="X14" s="64"/>
      <c r="Y14" s="64"/>
      <c r="Z14" s="64"/>
      <c r="AA14" s="65"/>
      <c r="AB14" s="64"/>
      <c r="AC14" s="64"/>
      <c r="AD14" s="64"/>
      <c r="AE14" s="49"/>
    </row>
    <row r="15" spans="1:31" x14ac:dyDescent="0.4">
      <c r="A15" s="49"/>
      <c r="B15" s="49"/>
      <c r="C15" s="49"/>
      <c r="D15" s="49"/>
      <c r="E15" s="49"/>
      <c r="F15" s="49"/>
      <c r="G15" s="49"/>
      <c r="H15" s="49"/>
      <c r="I15" s="49"/>
      <c r="J15" s="49"/>
      <c r="K15" s="66"/>
      <c r="L15" s="66"/>
      <c r="M15" s="66"/>
      <c r="N15" s="66"/>
      <c r="O15" s="64"/>
      <c r="P15" s="64"/>
      <c r="Q15" s="66"/>
      <c r="R15" s="64"/>
      <c r="S15" s="66"/>
      <c r="T15" s="64"/>
      <c r="U15" s="64"/>
      <c r="V15" s="64"/>
      <c r="W15" s="64"/>
      <c r="X15" s="64"/>
      <c r="Y15" s="64"/>
      <c r="Z15" s="64"/>
      <c r="AA15" s="65"/>
      <c r="AB15" s="64"/>
      <c r="AC15" s="64"/>
      <c r="AD15" s="64"/>
      <c r="AE15" s="49"/>
    </row>
    <row r="16" spans="1:31" ht="24" customHeight="1" x14ac:dyDescent="0.4">
      <c r="A16" s="48" t="s">
        <v>18</v>
      </c>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row>
    <row r="17" spans="1:32" ht="24" customHeight="1" x14ac:dyDescent="0.4">
      <c r="A17" s="170" t="s">
        <v>19</v>
      </c>
      <c r="B17" s="171"/>
      <c r="C17" s="171"/>
      <c r="D17" s="172"/>
      <c r="E17" s="236"/>
      <c r="F17" s="237"/>
      <c r="G17" s="237"/>
      <c r="H17" s="237"/>
      <c r="I17" s="237"/>
      <c r="J17" s="237"/>
      <c r="K17" s="237"/>
      <c r="L17" s="237"/>
      <c r="M17" s="238"/>
      <c r="N17" s="258" t="s">
        <v>20</v>
      </c>
      <c r="O17" s="258"/>
      <c r="P17" s="258"/>
      <c r="Q17" s="258"/>
      <c r="R17" s="236"/>
      <c r="S17" s="237"/>
      <c r="T17" s="237"/>
      <c r="U17" s="237"/>
      <c r="V17" s="237"/>
      <c r="W17" s="237"/>
      <c r="X17" s="237"/>
      <c r="Y17" s="237"/>
      <c r="Z17" s="237"/>
      <c r="AA17" s="237"/>
      <c r="AB17" s="237"/>
      <c r="AC17" s="237"/>
      <c r="AD17" s="238"/>
      <c r="AE17" s="49"/>
    </row>
    <row r="18" spans="1:32" ht="24" customHeight="1" x14ac:dyDescent="0.4">
      <c r="A18" s="258" t="s">
        <v>21</v>
      </c>
      <c r="B18" s="258"/>
      <c r="C18" s="258"/>
      <c r="D18" s="258"/>
      <c r="E18" s="236"/>
      <c r="F18" s="237"/>
      <c r="G18" s="237"/>
      <c r="H18" s="237"/>
      <c r="I18" s="237"/>
      <c r="J18" s="237"/>
      <c r="K18" s="237"/>
      <c r="L18" s="237"/>
      <c r="M18" s="238"/>
      <c r="N18" s="258" t="s">
        <v>22</v>
      </c>
      <c r="O18" s="258"/>
      <c r="P18" s="258"/>
      <c r="Q18" s="258"/>
      <c r="R18" s="236"/>
      <c r="S18" s="237"/>
      <c r="T18" s="237"/>
      <c r="U18" s="237"/>
      <c r="V18" s="237"/>
      <c r="W18" s="237"/>
      <c r="X18" s="237"/>
      <c r="Y18" s="237"/>
      <c r="Z18" s="237"/>
      <c r="AA18" s="237"/>
      <c r="AB18" s="237"/>
      <c r="AC18" s="237"/>
      <c r="AD18" s="238"/>
      <c r="AE18" s="49"/>
    </row>
    <row r="19" spans="1:32" ht="24" customHeight="1" x14ac:dyDescent="0.4">
      <c r="A19" s="258" t="s">
        <v>23</v>
      </c>
      <c r="B19" s="258"/>
      <c r="C19" s="258"/>
      <c r="D19" s="258"/>
      <c r="E19" s="236"/>
      <c r="F19" s="237"/>
      <c r="G19" s="237"/>
      <c r="H19" s="237"/>
      <c r="I19" s="237"/>
      <c r="J19" s="237"/>
      <c r="K19" s="237"/>
      <c r="L19" s="237"/>
      <c r="M19" s="238"/>
      <c r="N19" s="258" t="s">
        <v>24</v>
      </c>
      <c r="O19" s="258"/>
      <c r="P19" s="258"/>
      <c r="Q19" s="258"/>
      <c r="R19" s="236"/>
      <c r="S19" s="237"/>
      <c r="T19" s="237"/>
      <c r="U19" s="237"/>
      <c r="V19" s="237"/>
      <c r="W19" s="237"/>
      <c r="X19" s="237"/>
      <c r="Y19" s="237"/>
      <c r="Z19" s="237"/>
      <c r="AA19" s="237"/>
      <c r="AB19" s="237"/>
      <c r="AC19" s="237"/>
      <c r="AD19" s="238"/>
      <c r="AE19" s="49"/>
    </row>
    <row r="20" spans="1:32" ht="24" customHeight="1" x14ac:dyDescent="0.4">
      <c r="A20" s="258" t="s">
        <v>25</v>
      </c>
      <c r="B20" s="258"/>
      <c r="C20" s="258"/>
      <c r="D20" s="258"/>
      <c r="E20" s="236"/>
      <c r="F20" s="237"/>
      <c r="G20" s="237"/>
      <c r="H20" s="237"/>
      <c r="I20" s="237"/>
      <c r="J20" s="237"/>
      <c r="K20" s="237"/>
      <c r="L20" s="237"/>
      <c r="M20" s="238"/>
      <c r="N20" s="258" t="s">
        <v>26</v>
      </c>
      <c r="O20" s="258"/>
      <c r="P20" s="258"/>
      <c r="Q20" s="258"/>
      <c r="R20" s="236"/>
      <c r="S20" s="237"/>
      <c r="T20" s="237"/>
      <c r="U20" s="237"/>
      <c r="V20" s="237"/>
      <c r="W20" s="237"/>
      <c r="X20" s="237"/>
      <c r="Y20" s="237"/>
      <c r="Z20" s="237"/>
      <c r="AA20" s="237"/>
      <c r="AB20" s="237"/>
      <c r="AC20" s="237"/>
      <c r="AD20" s="238"/>
      <c r="AE20" s="49"/>
    </row>
    <row r="21" spans="1:32" x14ac:dyDescent="0.4">
      <c r="A21" s="49"/>
      <c r="B21" s="49"/>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row>
    <row r="22" spans="1:32" ht="24" customHeight="1" x14ac:dyDescent="0.4">
      <c r="A22" s="49"/>
      <c r="B22" s="49"/>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67" t="s">
        <v>27</v>
      </c>
      <c r="AE22" s="49"/>
    </row>
    <row r="23" spans="1:32" ht="53.25" customHeight="1" x14ac:dyDescent="0.4">
      <c r="A23" s="264" t="s">
        <v>76</v>
      </c>
      <c r="B23" s="264"/>
      <c r="C23" s="264"/>
      <c r="D23" s="264"/>
      <c r="E23" s="264"/>
      <c r="F23" s="264"/>
      <c r="G23" s="264"/>
      <c r="H23" s="264"/>
      <c r="I23" s="264"/>
      <c r="J23" s="264"/>
      <c r="K23" s="264"/>
      <c r="L23" s="264"/>
      <c r="M23" s="264"/>
      <c r="N23" s="264"/>
      <c r="O23" s="264"/>
      <c r="P23" s="264"/>
      <c r="Q23" s="264"/>
      <c r="R23" s="264"/>
      <c r="S23" s="264"/>
      <c r="T23" s="264"/>
      <c r="U23" s="264"/>
      <c r="V23" s="264"/>
      <c r="W23" s="264"/>
      <c r="X23" s="264"/>
      <c r="Y23" s="264"/>
      <c r="Z23" s="264"/>
      <c r="AA23" s="264"/>
      <c r="AB23" s="264"/>
      <c r="AC23" s="264"/>
      <c r="AD23" s="264"/>
      <c r="AE23" s="49"/>
    </row>
    <row r="24" spans="1:32" ht="12" customHeight="1" x14ac:dyDescent="0.4">
      <c r="A24" s="48"/>
      <c r="B24" s="49"/>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row>
    <row r="25" spans="1:32" ht="24" customHeight="1" x14ac:dyDescent="0.4">
      <c r="A25" s="170" t="s">
        <v>28</v>
      </c>
      <c r="B25" s="171"/>
      <c r="C25" s="172"/>
      <c r="D25" s="170" t="s">
        <v>7</v>
      </c>
      <c r="E25" s="172"/>
      <c r="F25" s="262"/>
      <c r="G25" s="263"/>
      <c r="H25" s="170" t="s">
        <v>8</v>
      </c>
      <c r="I25" s="172"/>
      <c r="J25" s="262"/>
      <c r="K25" s="263"/>
      <c r="L25" s="258" t="s">
        <v>9</v>
      </c>
      <c r="M25" s="258"/>
      <c r="N25" s="170" t="s">
        <v>29</v>
      </c>
      <c r="O25" s="171"/>
      <c r="P25" s="172"/>
      <c r="Q25" s="170" t="s">
        <v>7</v>
      </c>
      <c r="R25" s="172"/>
      <c r="S25" s="262"/>
      <c r="T25" s="263"/>
      <c r="U25" s="170" t="s">
        <v>8</v>
      </c>
      <c r="V25" s="172"/>
      <c r="W25" s="68"/>
      <c r="X25" s="68"/>
      <c r="Y25" s="68"/>
      <c r="Z25" s="68"/>
      <c r="AA25" s="262"/>
      <c r="AB25" s="263"/>
      <c r="AC25" s="258" t="s">
        <v>9</v>
      </c>
      <c r="AD25" s="258"/>
      <c r="AE25" s="49"/>
    </row>
    <row r="26" spans="1:32" ht="12" customHeight="1" x14ac:dyDescent="0.4">
      <c r="A26" s="48"/>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row>
    <row r="27" spans="1:32" ht="24" customHeight="1" x14ac:dyDescent="0.4">
      <c r="A27" s="258" t="s">
        <v>33</v>
      </c>
      <c r="B27" s="258"/>
      <c r="C27" s="258"/>
      <c r="D27" s="258"/>
      <c r="E27" s="258"/>
      <c r="F27" s="170" t="s">
        <v>30</v>
      </c>
      <c r="G27" s="171"/>
      <c r="H27" s="171"/>
      <c r="I27" s="171"/>
      <c r="J27" s="171"/>
      <c r="K27" s="171"/>
      <c r="L27" s="171"/>
      <c r="M27" s="171"/>
      <c r="N27" s="171"/>
      <c r="O27" s="171"/>
      <c r="P27" s="171"/>
      <c r="Q27" s="171"/>
      <c r="R27" s="171"/>
      <c r="S27" s="171"/>
      <c r="T27" s="171"/>
      <c r="U27" s="171"/>
      <c r="V27" s="171"/>
      <c r="W27" s="171"/>
      <c r="X27" s="171"/>
      <c r="Y27" s="171"/>
      <c r="Z27" s="172"/>
      <c r="AA27" s="258" t="s">
        <v>31</v>
      </c>
      <c r="AB27" s="258"/>
      <c r="AC27" s="258"/>
      <c r="AD27" s="258"/>
      <c r="AE27" s="49"/>
    </row>
    <row r="28" spans="1:32" ht="24" customHeight="1" x14ac:dyDescent="0.4">
      <c r="A28" s="137" t="s">
        <v>42</v>
      </c>
      <c r="B28" s="137"/>
      <c r="C28" s="137"/>
      <c r="D28" s="137"/>
      <c r="E28" s="137"/>
      <c r="F28" s="138" t="s">
        <v>50</v>
      </c>
      <c r="G28" s="139"/>
      <c r="H28" s="139"/>
      <c r="I28" s="139"/>
      <c r="J28" s="69"/>
      <c r="K28" s="53" t="s">
        <v>43</v>
      </c>
      <c r="L28" s="53"/>
      <c r="M28" s="139" t="s">
        <v>49</v>
      </c>
      <c r="N28" s="139"/>
      <c r="O28" s="69"/>
      <c r="P28" s="53" t="s">
        <v>34</v>
      </c>
      <c r="Q28" s="139" t="s">
        <v>51</v>
      </c>
      <c r="R28" s="139"/>
      <c r="S28" s="139"/>
      <c r="T28" s="139"/>
      <c r="U28" s="69"/>
      <c r="V28" s="52" t="s">
        <v>44</v>
      </c>
      <c r="W28" s="52" t="s">
        <v>52</v>
      </c>
      <c r="X28" s="139">
        <v>13447</v>
      </c>
      <c r="Y28" s="139"/>
      <c r="Z28" s="53" t="s">
        <v>48</v>
      </c>
      <c r="AA28" s="140">
        <f>IF(0&gt;MIN(((20-U28)*13447),((20*J28/7-U28)*13447))*O28,0,MIN(((20-U28)*13447),((20*J28/7-U28)*13447))*O28)</f>
        <v>0</v>
      </c>
      <c r="AB28" s="141"/>
      <c r="AC28" s="141"/>
      <c r="AD28" s="142"/>
      <c r="AE28" s="49"/>
    </row>
    <row r="29" spans="1:32" ht="24" customHeight="1" x14ac:dyDescent="0.4">
      <c r="A29" s="137" t="s">
        <v>45</v>
      </c>
      <c r="B29" s="137"/>
      <c r="C29" s="137"/>
      <c r="D29" s="137"/>
      <c r="E29" s="137"/>
      <c r="F29" s="138" t="s">
        <v>50</v>
      </c>
      <c r="G29" s="139"/>
      <c r="H29" s="139"/>
      <c r="I29" s="139"/>
      <c r="J29" s="69"/>
      <c r="K29" s="53" t="s">
        <v>43</v>
      </c>
      <c r="L29" s="53"/>
      <c r="M29" s="139" t="s">
        <v>49</v>
      </c>
      <c r="N29" s="139"/>
      <c r="O29" s="69"/>
      <c r="P29" s="53" t="s">
        <v>34</v>
      </c>
      <c r="Q29" s="139" t="s">
        <v>51</v>
      </c>
      <c r="R29" s="139"/>
      <c r="S29" s="139"/>
      <c r="T29" s="139"/>
      <c r="U29" s="69"/>
      <c r="V29" s="52" t="s">
        <v>44</v>
      </c>
      <c r="W29" s="52" t="s">
        <v>52</v>
      </c>
      <c r="X29" s="139">
        <v>13447</v>
      </c>
      <c r="Y29" s="139"/>
      <c r="Z29" s="53" t="s">
        <v>48</v>
      </c>
      <c r="AA29" s="140">
        <f>IF(0&gt;MIN(((20-U29)*13447),((20*J29/7-U29)*13447))*O29,0,MIN(((20-U29)*13447),((20*J29/7-U29)*13447))*O29)</f>
        <v>0</v>
      </c>
      <c r="AB29" s="141"/>
      <c r="AC29" s="141"/>
      <c r="AD29" s="142"/>
      <c r="AE29" s="49"/>
    </row>
    <row r="30" spans="1:32" ht="24" customHeight="1" x14ac:dyDescent="0.4">
      <c r="A30" s="137" t="s">
        <v>46</v>
      </c>
      <c r="B30" s="137"/>
      <c r="C30" s="137"/>
      <c r="D30" s="137"/>
      <c r="E30" s="137"/>
      <c r="F30" s="138" t="s">
        <v>50</v>
      </c>
      <c r="G30" s="139"/>
      <c r="H30" s="139"/>
      <c r="I30" s="139"/>
      <c r="J30" s="69"/>
      <c r="K30" s="53" t="s">
        <v>43</v>
      </c>
      <c r="L30" s="53"/>
      <c r="M30" s="139" t="s">
        <v>49</v>
      </c>
      <c r="N30" s="139"/>
      <c r="O30" s="69"/>
      <c r="P30" s="53" t="s">
        <v>34</v>
      </c>
      <c r="Q30" s="139" t="s">
        <v>51</v>
      </c>
      <c r="R30" s="139"/>
      <c r="S30" s="139"/>
      <c r="T30" s="139"/>
      <c r="U30" s="69"/>
      <c r="V30" s="52" t="s">
        <v>44</v>
      </c>
      <c r="W30" s="52" t="s">
        <v>52</v>
      </c>
      <c r="X30" s="139">
        <v>13447</v>
      </c>
      <c r="Y30" s="139"/>
      <c r="Z30" s="53" t="s">
        <v>48</v>
      </c>
      <c r="AA30" s="140">
        <f>IF(0&gt;MIN(((20-U30)*13447),((20*J30/7-U30)*13447))*O30,0,MIN(((20-U30)*13447),((20*J30/7-U30)*13447))*O30)</f>
        <v>0</v>
      </c>
      <c r="AB30" s="141"/>
      <c r="AC30" s="141"/>
      <c r="AD30" s="142"/>
      <c r="AE30" s="49"/>
    </row>
    <row r="31" spans="1:32" ht="24" customHeight="1" x14ac:dyDescent="0.4">
      <c r="A31" s="170" t="s">
        <v>47</v>
      </c>
      <c r="B31" s="171"/>
      <c r="C31" s="171"/>
      <c r="D31" s="171"/>
      <c r="E31" s="171"/>
      <c r="F31" s="171"/>
      <c r="G31" s="171"/>
      <c r="H31" s="171"/>
      <c r="I31" s="171"/>
      <c r="J31" s="171"/>
      <c r="K31" s="171"/>
      <c r="L31" s="171"/>
      <c r="M31" s="171"/>
      <c r="N31" s="171"/>
      <c r="O31" s="171"/>
      <c r="P31" s="171"/>
      <c r="Q31" s="171"/>
      <c r="R31" s="171"/>
      <c r="S31" s="171"/>
      <c r="T31" s="171"/>
      <c r="U31" s="171"/>
      <c r="V31" s="171"/>
      <c r="W31" s="171"/>
      <c r="X31" s="171"/>
      <c r="Y31" s="171"/>
      <c r="Z31" s="172"/>
      <c r="AA31" s="167">
        <f>SUM(AA28,AA29,AA30)</f>
        <v>0</v>
      </c>
      <c r="AB31" s="168"/>
      <c r="AC31" s="168"/>
      <c r="AD31" s="169"/>
      <c r="AE31" s="49"/>
    </row>
    <row r="32" spans="1:32" s="1" customFormat="1" ht="24" customHeight="1" x14ac:dyDescent="0.4">
      <c r="A32" s="275" t="s">
        <v>63</v>
      </c>
      <c r="B32" s="275"/>
      <c r="C32" s="275"/>
      <c r="D32" s="275"/>
      <c r="E32" s="275"/>
      <c r="F32" s="50"/>
      <c r="G32" s="139" t="s">
        <v>60</v>
      </c>
      <c r="H32" s="139"/>
      <c r="I32" s="139"/>
      <c r="J32" s="139"/>
      <c r="K32" s="53">
        <v>20</v>
      </c>
      <c r="L32" s="53" t="s">
        <v>44</v>
      </c>
      <c r="M32" s="139" t="s">
        <v>61</v>
      </c>
      <c r="N32" s="139"/>
      <c r="O32" s="139">
        <v>13447</v>
      </c>
      <c r="P32" s="139"/>
      <c r="Q32" s="53" t="s">
        <v>48</v>
      </c>
      <c r="R32" s="53" t="s">
        <v>49</v>
      </c>
      <c r="S32" s="53">
        <f>SUM(O28:O30)</f>
        <v>0</v>
      </c>
      <c r="T32" s="53" t="s">
        <v>34</v>
      </c>
      <c r="U32" s="53" t="s">
        <v>62</v>
      </c>
      <c r="V32" s="53"/>
      <c r="W32" s="53"/>
      <c r="X32" s="53"/>
      <c r="Y32" s="53"/>
      <c r="Z32" s="53"/>
      <c r="AA32" s="167">
        <f>K32*O32*S32</f>
        <v>0</v>
      </c>
      <c r="AB32" s="168"/>
      <c r="AC32" s="168"/>
      <c r="AD32" s="169"/>
      <c r="AE32" s="70"/>
      <c r="AF32" s="28"/>
    </row>
    <row r="33" spans="1:32" ht="24" customHeight="1" x14ac:dyDescent="0.4">
      <c r="A33" s="170" t="s">
        <v>67</v>
      </c>
      <c r="B33" s="171"/>
      <c r="C33" s="171"/>
      <c r="D33" s="171"/>
      <c r="E33" s="171"/>
      <c r="F33" s="171"/>
      <c r="G33" s="171"/>
      <c r="H33" s="171"/>
      <c r="I33" s="171"/>
      <c r="J33" s="171"/>
      <c r="K33" s="171"/>
      <c r="L33" s="171"/>
      <c r="M33" s="171"/>
      <c r="N33" s="171"/>
      <c r="O33" s="171"/>
      <c r="P33" s="171"/>
      <c r="Q33" s="171"/>
      <c r="R33" s="171"/>
      <c r="S33" s="171"/>
      <c r="T33" s="171"/>
      <c r="U33" s="171"/>
      <c r="V33" s="171"/>
      <c r="W33" s="171"/>
      <c r="X33" s="171"/>
      <c r="Y33" s="171"/>
      <c r="Z33" s="172"/>
      <c r="AA33" s="265"/>
      <c r="AB33" s="266"/>
      <c r="AC33" s="266"/>
      <c r="AD33" s="267"/>
      <c r="AE33" s="49"/>
    </row>
    <row r="34" spans="1:32" ht="24" customHeight="1" thickBot="1" x14ac:dyDescent="0.45">
      <c r="A34" s="239" t="s">
        <v>70</v>
      </c>
      <c r="B34" s="240"/>
      <c r="C34" s="240"/>
      <c r="D34" s="240"/>
      <c r="E34" s="240"/>
      <c r="F34" s="240"/>
      <c r="G34" s="240"/>
      <c r="H34" s="240"/>
      <c r="I34" s="240"/>
      <c r="J34" s="240"/>
      <c r="K34" s="240"/>
      <c r="L34" s="240"/>
      <c r="M34" s="240"/>
      <c r="N34" s="240"/>
      <c r="O34" s="240"/>
      <c r="P34" s="240"/>
      <c r="Q34" s="240"/>
      <c r="R34" s="240"/>
      <c r="S34" s="240"/>
      <c r="T34" s="240"/>
      <c r="U34" s="240"/>
      <c r="V34" s="240"/>
      <c r="W34" s="240"/>
      <c r="X34" s="240"/>
      <c r="Y34" s="240"/>
      <c r="Z34" s="242"/>
      <c r="AA34" s="268">
        <f>AA31-AA33</f>
        <v>0</v>
      </c>
      <c r="AB34" s="268"/>
      <c r="AC34" s="268"/>
      <c r="AD34" s="268"/>
      <c r="AE34" s="49"/>
    </row>
    <row r="35" spans="1:32" s="1" customFormat="1" ht="24" customHeight="1" thickBot="1" x14ac:dyDescent="0.45">
      <c r="A35" s="269" t="s">
        <v>72</v>
      </c>
      <c r="B35" s="270"/>
      <c r="C35" s="270"/>
      <c r="D35" s="270"/>
      <c r="E35" s="270"/>
      <c r="F35" s="270"/>
      <c r="G35" s="270"/>
      <c r="H35" s="270"/>
      <c r="I35" s="270"/>
      <c r="J35" s="270"/>
      <c r="K35" s="270"/>
      <c r="L35" s="270"/>
      <c r="M35" s="270"/>
      <c r="N35" s="270"/>
      <c r="O35" s="270"/>
      <c r="P35" s="270"/>
      <c r="Q35" s="271">
        <f>ROUNDDOWN(MIN(AA31,AA34),-3)</f>
        <v>0</v>
      </c>
      <c r="R35" s="272"/>
      <c r="S35" s="272"/>
      <c r="T35" s="272"/>
      <c r="U35" s="273" t="s">
        <v>64</v>
      </c>
      <c r="V35" s="274"/>
      <c r="W35" s="71"/>
      <c r="X35" s="72"/>
      <c r="Y35" s="72"/>
      <c r="Z35" s="72"/>
      <c r="AA35" s="70"/>
      <c r="AB35" s="70"/>
      <c r="AC35" s="70"/>
      <c r="AD35" s="67"/>
      <c r="AE35" s="70"/>
      <c r="AF35" s="28"/>
    </row>
    <row r="36" spans="1:32" x14ac:dyDescent="0.4">
      <c r="A36" s="49"/>
      <c r="B36" s="49"/>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row>
    <row r="37" spans="1:32" x14ac:dyDescent="0.4">
      <c r="A37" s="276" t="s">
        <v>56</v>
      </c>
      <c r="B37" s="250"/>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49"/>
    </row>
    <row r="38" spans="1:32" ht="24" customHeight="1" x14ac:dyDescent="0.4">
      <c r="A38" s="258" t="s">
        <v>33</v>
      </c>
      <c r="B38" s="258"/>
      <c r="C38" s="258"/>
      <c r="D38" s="258"/>
      <c r="E38" s="258"/>
      <c r="F38" s="170" t="s">
        <v>30</v>
      </c>
      <c r="G38" s="171"/>
      <c r="H38" s="171"/>
      <c r="I38" s="171"/>
      <c r="J38" s="171"/>
      <c r="K38" s="171"/>
      <c r="L38" s="171"/>
      <c r="M38" s="171"/>
      <c r="N38" s="171"/>
      <c r="O38" s="171"/>
      <c r="P38" s="171"/>
      <c r="Q38" s="171"/>
      <c r="R38" s="171"/>
      <c r="S38" s="171"/>
      <c r="T38" s="171"/>
      <c r="U38" s="171"/>
      <c r="V38" s="171"/>
      <c r="W38" s="171"/>
      <c r="X38" s="171"/>
      <c r="Y38" s="171"/>
      <c r="Z38" s="172"/>
      <c r="AA38" s="258" t="s">
        <v>31</v>
      </c>
      <c r="AB38" s="258"/>
      <c r="AC38" s="258"/>
      <c r="AD38" s="258"/>
      <c r="AE38" s="49"/>
    </row>
    <row r="39" spans="1:32" ht="24" customHeight="1" x14ac:dyDescent="0.4">
      <c r="A39" s="137" t="s">
        <v>42</v>
      </c>
      <c r="B39" s="137"/>
      <c r="C39" s="137"/>
      <c r="D39" s="137"/>
      <c r="E39" s="137"/>
      <c r="F39" s="138" t="s">
        <v>50</v>
      </c>
      <c r="G39" s="139"/>
      <c r="H39" s="139"/>
      <c r="I39" s="139"/>
      <c r="J39" s="69"/>
      <c r="K39" s="53" t="s">
        <v>43</v>
      </c>
      <c r="L39" s="53"/>
      <c r="M39" s="139" t="s">
        <v>49</v>
      </c>
      <c r="N39" s="139"/>
      <c r="O39" s="69"/>
      <c r="P39" s="53" t="s">
        <v>34</v>
      </c>
      <c r="Q39" s="139" t="s">
        <v>51</v>
      </c>
      <c r="R39" s="139"/>
      <c r="S39" s="139"/>
      <c r="T39" s="139"/>
      <c r="U39" s="69"/>
      <c r="V39" s="52" t="s">
        <v>44</v>
      </c>
      <c r="W39" s="52" t="s">
        <v>52</v>
      </c>
      <c r="X39" s="139">
        <v>13447</v>
      </c>
      <c r="Y39" s="139"/>
      <c r="Z39" s="53" t="s">
        <v>48</v>
      </c>
      <c r="AA39" s="140">
        <f>IF(0&gt;MIN(((5-U39)*13447),((5*J39/2-U39)*13447))*O39,0,MIN(((5-U39)*13447),((5*J39/2-U39)*13447))*O39)</f>
        <v>0</v>
      </c>
      <c r="AB39" s="141"/>
      <c r="AC39" s="141"/>
      <c r="AD39" s="142"/>
      <c r="AE39" s="49"/>
    </row>
    <row r="40" spans="1:32" ht="24" customHeight="1" x14ac:dyDescent="0.4">
      <c r="A40" s="137" t="s">
        <v>45</v>
      </c>
      <c r="B40" s="137"/>
      <c r="C40" s="137"/>
      <c r="D40" s="137"/>
      <c r="E40" s="137"/>
      <c r="F40" s="138" t="s">
        <v>50</v>
      </c>
      <c r="G40" s="139"/>
      <c r="H40" s="139"/>
      <c r="I40" s="139"/>
      <c r="J40" s="69"/>
      <c r="K40" s="53" t="s">
        <v>43</v>
      </c>
      <c r="L40" s="53"/>
      <c r="M40" s="139" t="s">
        <v>49</v>
      </c>
      <c r="N40" s="139"/>
      <c r="O40" s="69"/>
      <c r="P40" s="53" t="s">
        <v>34</v>
      </c>
      <c r="Q40" s="139" t="s">
        <v>51</v>
      </c>
      <c r="R40" s="139"/>
      <c r="S40" s="139"/>
      <c r="T40" s="139"/>
      <c r="U40" s="69"/>
      <c r="V40" s="52" t="s">
        <v>44</v>
      </c>
      <c r="W40" s="52" t="s">
        <v>52</v>
      </c>
      <c r="X40" s="139">
        <v>13447</v>
      </c>
      <c r="Y40" s="139"/>
      <c r="Z40" s="53" t="s">
        <v>48</v>
      </c>
      <c r="AA40" s="140">
        <f>IF(0&gt;MIN(((5-U40)*13447),((5*J40/2-U40)*13447))*O40,0,MIN(((5-U40)*13447),((5*J40/2-U40)*13447))*O40)</f>
        <v>0</v>
      </c>
      <c r="AB40" s="141"/>
      <c r="AC40" s="141"/>
      <c r="AD40" s="142"/>
      <c r="AE40" s="49"/>
    </row>
    <row r="41" spans="1:32" ht="24" customHeight="1" x14ac:dyDescent="0.4">
      <c r="A41" s="137" t="s">
        <v>46</v>
      </c>
      <c r="B41" s="137"/>
      <c r="C41" s="137"/>
      <c r="D41" s="137"/>
      <c r="E41" s="137"/>
      <c r="F41" s="138" t="s">
        <v>50</v>
      </c>
      <c r="G41" s="139"/>
      <c r="H41" s="139"/>
      <c r="I41" s="139"/>
      <c r="J41" s="69"/>
      <c r="K41" s="53" t="s">
        <v>43</v>
      </c>
      <c r="L41" s="53"/>
      <c r="M41" s="139" t="s">
        <v>49</v>
      </c>
      <c r="N41" s="139"/>
      <c r="O41" s="69"/>
      <c r="P41" s="53" t="s">
        <v>34</v>
      </c>
      <c r="Q41" s="139" t="s">
        <v>51</v>
      </c>
      <c r="R41" s="139"/>
      <c r="S41" s="139"/>
      <c r="T41" s="139"/>
      <c r="U41" s="69"/>
      <c r="V41" s="52" t="s">
        <v>44</v>
      </c>
      <c r="W41" s="52" t="s">
        <v>52</v>
      </c>
      <c r="X41" s="139">
        <v>13447</v>
      </c>
      <c r="Y41" s="139"/>
      <c r="Z41" s="53" t="s">
        <v>48</v>
      </c>
      <c r="AA41" s="140">
        <f>IF(0&gt;MIN(((5-U41)*13447),((5*J41/2-U41)*13447))*O41,0,MIN(((5-U41)*13447),((5*J41/2-U41)*13447))*O41)</f>
        <v>0</v>
      </c>
      <c r="AB41" s="141"/>
      <c r="AC41" s="141"/>
      <c r="AD41" s="142"/>
      <c r="AE41" s="49"/>
    </row>
    <row r="42" spans="1:32" ht="24" customHeight="1" x14ac:dyDescent="0.4">
      <c r="A42" s="170" t="s">
        <v>57</v>
      </c>
      <c r="B42" s="171"/>
      <c r="C42" s="171"/>
      <c r="D42" s="171"/>
      <c r="E42" s="171"/>
      <c r="F42" s="171"/>
      <c r="G42" s="171"/>
      <c r="H42" s="171"/>
      <c r="I42" s="171"/>
      <c r="J42" s="171"/>
      <c r="K42" s="171"/>
      <c r="L42" s="171"/>
      <c r="M42" s="171"/>
      <c r="N42" s="171"/>
      <c r="O42" s="171"/>
      <c r="P42" s="171"/>
      <c r="Q42" s="171"/>
      <c r="R42" s="171"/>
      <c r="S42" s="171"/>
      <c r="T42" s="171"/>
      <c r="U42" s="171"/>
      <c r="V42" s="171"/>
      <c r="W42" s="68"/>
      <c r="X42" s="68"/>
      <c r="Y42" s="68"/>
      <c r="Z42" s="68"/>
      <c r="AA42" s="167">
        <f>SUM(AA39,AA40,AA41)</f>
        <v>0</v>
      </c>
      <c r="AB42" s="168"/>
      <c r="AC42" s="168"/>
      <c r="AD42" s="169"/>
      <c r="AE42" s="49"/>
    </row>
    <row r="43" spans="1:32" s="1" customFormat="1" ht="24" customHeight="1" x14ac:dyDescent="0.4">
      <c r="A43" s="137" t="s">
        <v>63</v>
      </c>
      <c r="B43" s="137"/>
      <c r="C43" s="137"/>
      <c r="D43" s="137"/>
      <c r="E43" s="137"/>
      <c r="F43" s="50"/>
      <c r="G43" s="139" t="s">
        <v>60</v>
      </c>
      <c r="H43" s="139"/>
      <c r="I43" s="139"/>
      <c r="J43" s="139"/>
      <c r="K43" s="53">
        <v>5</v>
      </c>
      <c r="L43" s="53" t="s">
        <v>44</v>
      </c>
      <c r="M43" s="139" t="s">
        <v>61</v>
      </c>
      <c r="N43" s="139"/>
      <c r="O43" s="139">
        <v>13447</v>
      </c>
      <c r="P43" s="139"/>
      <c r="Q43" s="53" t="s">
        <v>48</v>
      </c>
      <c r="R43" s="53" t="s">
        <v>49</v>
      </c>
      <c r="S43" s="53">
        <f>SUM(O39:O41)</f>
        <v>0</v>
      </c>
      <c r="T43" s="53" t="s">
        <v>34</v>
      </c>
      <c r="U43" s="53" t="s">
        <v>65</v>
      </c>
      <c r="V43" s="53"/>
      <c r="W43" s="53"/>
      <c r="X43" s="53"/>
      <c r="Y43" s="53"/>
      <c r="Z43" s="53"/>
      <c r="AA43" s="167">
        <f>K43*O43*S43</f>
        <v>0</v>
      </c>
      <c r="AB43" s="168"/>
      <c r="AC43" s="168"/>
      <c r="AD43" s="169"/>
      <c r="AE43" s="70"/>
      <c r="AF43" s="28"/>
    </row>
    <row r="44" spans="1:32" ht="24" customHeight="1" x14ac:dyDescent="0.4">
      <c r="A44" s="243" t="s">
        <v>66</v>
      </c>
      <c r="B44" s="244"/>
      <c r="C44" s="244"/>
      <c r="D44" s="244"/>
      <c r="E44" s="244"/>
      <c r="F44" s="244"/>
      <c r="G44" s="244"/>
      <c r="H44" s="244"/>
      <c r="I44" s="244"/>
      <c r="J44" s="244"/>
      <c r="K44" s="244"/>
      <c r="L44" s="244"/>
      <c r="M44" s="244"/>
      <c r="N44" s="244"/>
      <c r="O44" s="244"/>
      <c r="P44" s="244"/>
      <c r="Q44" s="244"/>
      <c r="R44" s="244"/>
      <c r="S44" s="244"/>
      <c r="T44" s="244"/>
      <c r="U44" s="244"/>
      <c r="V44" s="244"/>
      <c r="W44" s="54"/>
      <c r="X44" s="54"/>
      <c r="Y44" s="54"/>
      <c r="Z44" s="54"/>
      <c r="AA44" s="265"/>
      <c r="AB44" s="266"/>
      <c r="AC44" s="266"/>
      <c r="AD44" s="267"/>
      <c r="AE44" s="49"/>
    </row>
    <row r="45" spans="1:32" ht="24" customHeight="1" thickBot="1" x14ac:dyDescent="0.45">
      <c r="A45" s="258" t="s">
        <v>71</v>
      </c>
      <c r="B45" s="258"/>
      <c r="C45" s="258"/>
      <c r="D45" s="258"/>
      <c r="E45" s="258"/>
      <c r="F45" s="258"/>
      <c r="G45" s="258"/>
      <c r="H45" s="258"/>
      <c r="I45" s="258"/>
      <c r="J45" s="258"/>
      <c r="K45" s="258"/>
      <c r="L45" s="258"/>
      <c r="M45" s="258"/>
      <c r="N45" s="258"/>
      <c r="O45" s="258"/>
      <c r="P45" s="258"/>
      <c r="Q45" s="258"/>
      <c r="R45" s="258"/>
      <c r="S45" s="258"/>
      <c r="T45" s="258"/>
      <c r="U45" s="258"/>
      <c r="V45" s="170"/>
      <c r="W45" s="73"/>
      <c r="X45" s="74"/>
      <c r="Y45" s="74"/>
      <c r="Z45" s="74"/>
      <c r="AA45" s="268">
        <f>AA42-AA44</f>
        <v>0</v>
      </c>
      <c r="AB45" s="268"/>
      <c r="AC45" s="268"/>
      <c r="AD45" s="268"/>
      <c r="AE45" s="49"/>
    </row>
    <row r="46" spans="1:32" s="1" customFormat="1" ht="24" customHeight="1" thickBot="1" x14ac:dyDescent="0.45">
      <c r="A46" s="269" t="s">
        <v>73</v>
      </c>
      <c r="B46" s="270"/>
      <c r="C46" s="270"/>
      <c r="D46" s="270"/>
      <c r="E46" s="270"/>
      <c r="F46" s="270"/>
      <c r="G46" s="270"/>
      <c r="H46" s="270"/>
      <c r="I46" s="270"/>
      <c r="J46" s="270"/>
      <c r="K46" s="270"/>
      <c r="L46" s="270"/>
      <c r="M46" s="270"/>
      <c r="N46" s="270"/>
      <c r="O46" s="270"/>
      <c r="P46" s="270"/>
      <c r="Q46" s="271">
        <f>ROUNDDOWN(MIN(AA42,AA45),-3)</f>
        <v>0</v>
      </c>
      <c r="R46" s="272"/>
      <c r="S46" s="272"/>
      <c r="T46" s="272"/>
      <c r="U46" s="273" t="s">
        <v>64</v>
      </c>
      <c r="V46" s="274"/>
      <c r="W46" s="75"/>
      <c r="X46" s="75"/>
      <c r="Y46" s="75"/>
      <c r="Z46" s="75"/>
      <c r="AA46" s="70"/>
      <c r="AB46" s="70"/>
      <c r="AC46" s="70"/>
      <c r="AD46" s="67"/>
      <c r="AE46" s="70"/>
      <c r="AF46" s="28"/>
    </row>
    <row r="47" spans="1:32" s="6" customFormat="1" x14ac:dyDescent="0.4">
      <c r="A47" s="66"/>
      <c r="B47" s="66"/>
      <c r="C47" s="66"/>
      <c r="D47" s="66"/>
      <c r="E47" s="66"/>
      <c r="F47" s="66"/>
      <c r="G47" s="66"/>
      <c r="H47" s="66"/>
      <c r="I47" s="66"/>
      <c r="J47" s="66"/>
      <c r="K47" s="66"/>
      <c r="L47" s="66"/>
      <c r="M47" s="66"/>
      <c r="N47" s="66"/>
      <c r="O47" s="66"/>
      <c r="P47" s="66"/>
      <c r="Q47" s="66"/>
      <c r="R47" s="66"/>
      <c r="S47" s="66"/>
      <c r="T47" s="66"/>
      <c r="U47" s="66"/>
      <c r="V47" s="66"/>
      <c r="W47" s="66"/>
      <c r="X47" s="66"/>
      <c r="Y47" s="66"/>
      <c r="Z47" s="66"/>
      <c r="AA47" s="76"/>
      <c r="AB47" s="64"/>
      <c r="AC47" s="64"/>
      <c r="AD47" s="64"/>
      <c r="AE47" s="77"/>
      <c r="AF47" s="31"/>
    </row>
    <row r="48" spans="1:32" ht="24" customHeight="1" x14ac:dyDescent="0.4">
      <c r="A48" s="49"/>
      <c r="B48" s="49"/>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67" t="s">
        <v>32</v>
      </c>
      <c r="AE48" s="49"/>
    </row>
  </sheetData>
  <sheetProtection formatCells="0" insertRows="0" deleteRows="0" selectLockedCells="1"/>
  <mergeCells count="132">
    <mergeCell ref="A44:V44"/>
    <mergeCell ref="AA44:AD44"/>
    <mergeCell ref="A45:V45"/>
    <mergeCell ref="AA45:AD45"/>
    <mergeCell ref="A46:P46"/>
    <mergeCell ref="Q46:T46"/>
    <mergeCell ref="U46:V46"/>
    <mergeCell ref="A42:V42"/>
    <mergeCell ref="AA42:AD42"/>
    <mergeCell ref="A43:E43"/>
    <mergeCell ref="G43:J43"/>
    <mergeCell ref="M43:N43"/>
    <mergeCell ref="O43:P43"/>
    <mergeCell ref="AA43:AD43"/>
    <mergeCell ref="A41:E41"/>
    <mergeCell ref="F41:I41"/>
    <mergeCell ref="M41:N41"/>
    <mergeCell ref="Q41:T41"/>
    <mergeCell ref="X41:Y41"/>
    <mergeCell ref="AA41:AD41"/>
    <mergeCell ref="A40:E40"/>
    <mergeCell ref="F40:I40"/>
    <mergeCell ref="M40:N40"/>
    <mergeCell ref="Q40:T40"/>
    <mergeCell ref="X40:Y40"/>
    <mergeCell ref="AA40:AD40"/>
    <mergeCell ref="A37:AD37"/>
    <mergeCell ref="A38:E38"/>
    <mergeCell ref="F38:Z38"/>
    <mergeCell ref="AA38:AD38"/>
    <mergeCell ref="A39:E39"/>
    <mergeCell ref="F39:I39"/>
    <mergeCell ref="M39:N39"/>
    <mergeCell ref="Q39:T39"/>
    <mergeCell ref="X39:Y39"/>
    <mergeCell ref="AA39:AD39"/>
    <mergeCell ref="A33:Z33"/>
    <mergeCell ref="AA33:AD33"/>
    <mergeCell ref="A34:Z34"/>
    <mergeCell ref="AA34:AD34"/>
    <mergeCell ref="A35:P35"/>
    <mergeCell ref="Q35:T35"/>
    <mergeCell ref="U35:V35"/>
    <mergeCell ref="A31:Z31"/>
    <mergeCell ref="AA31:AD31"/>
    <mergeCell ref="A32:E32"/>
    <mergeCell ref="G32:J32"/>
    <mergeCell ref="M32:N32"/>
    <mergeCell ref="O32:P32"/>
    <mergeCell ref="AA32:AD32"/>
    <mergeCell ref="A30:E30"/>
    <mergeCell ref="F30:I30"/>
    <mergeCell ref="M30:N30"/>
    <mergeCell ref="Q30:T30"/>
    <mergeCell ref="X30:Y30"/>
    <mergeCell ref="AA30:AD30"/>
    <mergeCell ref="A29:E29"/>
    <mergeCell ref="F29:I29"/>
    <mergeCell ref="M29:N29"/>
    <mergeCell ref="Q29:T29"/>
    <mergeCell ref="X29:Y29"/>
    <mergeCell ref="AA29:AD29"/>
    <mergeCell ref="A27:E27"/>
    <mergeCell ref="F27:Z27"/>
    <mergeCell ref="AA27:AD27"/>
    <mergeCell ref="A28:E28"/>
    <mergeCell ref="F28:I28"/>
    <mergeCell ref="M28:N28"/>
    <mergeCell ref="Q28:T28"/>
    <mergeCell ref="X28:Y28"/>
    <mergeCell ref="AA28:AD28"/>
    <mergeCell ref="A20:D20"/>
    <mergeCell ref="E20:M20"/>
    <mergeCell ref="N20:Q20"/>
    <mergeCell ref="R20:AD20"/>
    <mergeCell ref="A23:AD23"/>
    <mergeCell ref="A25:C25"/>
    <mergeCell ref="D25:E25"/>
    <mergeCell ref="F25:G25"/>
    <mergeCell ref="H25:I25"/>
    <mergeCell ref="J25:K25"/>
    <mergeCell ref="AC25:AD25"/>
    <mergeCell ref="L25:M25"/>
    <mergeCell ref="N25:P25"/>
    <mergeCell ref="Q25:R25"/>
    <mergeCell ref="S25:T25"/>
    <mergeCell ref="U25:V25"/>
    <mergeCell ref="AA25:AB25"/>
    <mergeCell ref="A18:D18"/>
    <mergeCell ref="E18:M18"/>
    <mergeCell ref="N18:Q18"/>
    <mergeCell ref="R18:AD18"/>
    <mergeCell ref="A19:D19"/>
    <mergeCell ref="E19:M19"/>
    <mergeCell ref="N19:Q19"/>
    <mergeCell ref="R19:AD19"/>
    <mergeCell ref="A14:N14"/>
    <mergeCell ref="O14:P14"/>
    <mergeCell ref="A17:D17"/>
    <mergeCell ref="E17:M17"/>
    <mergeCell ref="N17:Q17"/>
    <mergeCell ref="R17:AD17"/>
    <mergeCell ref="A11:G11"/>
    <mergeCell ref="H11:AD11"/>
    <mergeCell ref="A12:J13"/>
    <mergeCell ref="K12:N12"/>
    <mergeCell ref="T12:U12"/>
    <mergeCell ref="K13:N13"/>
    <mergeCell ref="T13:U13"/>
    <mergeCell ref="A9:G9"/>
    <mergeCell ref="H9:AD9"/>
    <mergeCell ref="A10:G10"/>
    <mergeCell ref="H10:I10"/>
    <mergeCell ref="J10:O10"/>
    <mergeCell ref="P10:Q10"/>
    <mergeCell ref="R10:AD10"/>
    <mergeCell ref="A6:G6"/>
    <mergeCell ref="H6:AD6"/>
    <mergeCell ref="A7:G7"/>
    <mergeCell ref="H7:AD7"/>
    <mergeCell ref="A8:G8"/>
    <mergeCell ref="I8:K8"/>
    <mergeCell ref="L8:AD8"/>
    <mergeCell ref="A2:AD2"/>
    <mergeCell ref="A5:G5"/>
    <mergeCell ref="H5:I5"/>
    <mergeCell ref="J5:K5"/>
    <mergeCell ref="L5:M5"/>
    <mergeCell ref="N5:O5"/>
    <mergeCell ref="P5:Q5"/>
    <mergeCell ref="R5:S5"/>
    <mergeCell ref="T5:U5"/>
  </mergeCells>
  <phoneticPr fontId="2"/>
  <dataValidations disablePrompts="1" count="1">
    <dataValidation type="list" allowBlank="1" showInputMessage="1" showErrorMessage="1" sqref="AB12:AD15">
      <formula1>"○,×"</formula1>
    </dataValidation>
  </dataValidations>
  <printOptions horizontalCentered="1"/>
  <pageMargins left="0.31496062992125984" right="0.11811023622047245" top="0.55118110236220474" bottom="0.35433070866141736" header="0.31496062992125984" footer="0.31496062992125984"/>
  <pageSetup paperSize="9" scale="4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36"/>
  <sheetViews>
    <sheetView view="pageBreakPreview" topLeftCell="A13" zoomScaleNormal="100" zoomScaleSheetLayoutView="100" workbookViewId="0">
      <selection activeCell="D34" sqref="D34"/>
    </sheetView>
  </sheetViews>
  <sheetFormatPr defaultRowHeight="18.75" x14ac:dyDescent="0.4"/>
  <cols>
    <col min="1" max="1" width="3.5" style="82" customWidth="1"/>
    <col min="2" max="2" width="4.75" style="82" customWidth="1"/>
    <col min="3" max="3" width="15.5" style="82" customWidth="1"/>
    <col min="4" max="5" width="35.625" style="82" customWidth="1"/>
    <col min="6" max="6" width="34.75" style="82" customWidth="1"/>
    <col min="7" max="7" width="27.125" style="82" customWidth="1"/>
    <col min="8" max="8" width="9" style="82"/>
    <col min="9" max="9" width="3.75" customWidth="1"/>
    <col min="12" max="13" width="9" customWidth="1"/>
    <col min="17" max="17" width="9" customWidth="1"/>
    <col min="23" max="23" width="9" customWidth="1"/>
    <col min="27" max="27" width="9" customWidth="1"/>
  </cols>
  <sheetData>
    <row r="1" spans="1:7" ht="24" customHeight="1" x14ac:dyDescent="0.4">
      <c r="A1" s="95" t="s">
        <v>147</v>
      </c>
    </row>
    <row r="2" spans="1:7" ht="19.5" customHeight="1" x14ac:dyDescent="0.4">
      <c r="A2" s="85"/>
      <c r="B2" s="82" t="s">
        <v>117</v>
      </c>
    </row>
    <row r="3" spans="1:7" ht="19.5" customHeight="1" x14ac:dyDescent="0.4">
      <c r="A3" s="85"/>
    </row>
    <row r="4" spans="1:7" x14ac:dyDescent="0.4">
      <c r="A4" s="96" t="s">
        <v>101</v>
      </c>
    </row>
    <row r="5" spans="1:7" x14ac:dyDescent="0.4">
      <c r="B5" s="94" t="s">
        <v>116</v>
      </c>
    </row>
    <row r="6" spans="1:7" x14ac:dyDescent="0.4">
      <c r="C6" s="82" t="s">
        <v>96</v>
      </c>
    </row>
    <row r="7" spans="1:7" x14ac:dyDescent="0.4">
      <c r="C7" s="82" t="s">
        <v>102</v>
      </c>
    </row>
    <row r="8" spans="1:7" x14ac:dyDescent="0.4">
      <c r="C8" s="82" t="s">
        <v>122</v>
      </c>
    </row>
    <row r="9" spans="1:7" x14ac:dyDescent="0.4">
      <c r="C9" s="82" t="s">
        <v>138</v>
      </c>
    </row>
    <row r="11" spans="1:7" ht="29.25" customHeight="1" thickBot="1" x14ac:dyDescent="0.45">
      <c r="C11" s="105"/>
      <c r="D11" s="105" t="s">
        <v>97</v>
      </c>
      <c r="E11" s="105" t="s">
        <v>104</v>
      </c>
    </row>
    <row r="12" spans="1:7" ht="56.25" customHeight="1" thickTop="1" x14ac:dyDescent="0.4">
      <c r="C12" s="102" t="s">
        <v>98</v>
      </c>
      <c r="D12" s="101" t="s">
        <v>100</v>
      </c>
      <c r="E12" s="101" t="s">
        <v>103</v>
      </c>
    </row>
    <row r="13" spans="1:7" ht="56.25" customHeight="1" x14ac:dyDescent="0.4">
      <c r="C13" s="83" t="s">
        <v>99</v>
      </c>
      <c r="D13" s="84" t="s">
        <v>115</v>
      </c>
      <c r="E13" s="83" t="s">
        <v>114</v>
      </c>
    </row>
    <row r="15" spans="1:7" x14ac:dyDescent="0.4">
      <c r="B15" s="94" t="s">
        <v>146</v>
      </c>
    </row>
    <row r="16" spans="1:7" ht="27.75" customHeight="1" x14ac:dyDescent="0.4">
      <c r="C16" s="82" t="s">
        <v>136</v>
      </c>
      <c r="G16" s="88"/>
    </row>
    <row r="17" spans="1:7" ht="33" customHeight="1" thickBot="1" x14ac:dyDescent="0.45">
      <c r="A17" s="88"/>
      <c r="B17" s="89"/>
      <c r="C17" s="103"/>
      <c r="D17" s="104" t="s">
        <v>126</v>
      </c>
      <c r="E17" s="105" t="s">
        <v>105</v>
      </c>
      <c r="F17" s="104" t="s">
        <v>121</v>
      </c>
      <c r="G17" s="123"/>
    </row>
    <row r="18" spans="1:7" ht="37.5" customHeight="1" thickTop="1" x14ac:dyDescent="0.4">
      <c r="A18" s="88"/>
      <c r="B18" s="89"/>
      <c r="C18" s="87" t="s">
        <v>110</v>
      </c>
      <c r="D18" s="99" t="s">
        <v>107</v>
      </c>
      <c r="E18" s="100" t="s">
        <v>106</v>
      </c>
      <c r="F18" s="101" t="s">
        <v>123</v>
      </c>
      <c r="G18" s="123"/>
    </row>
    <row r="19" spans="1:7" ht="37.5" customHeight="1" x14ac:dyDescent="0.4">
      <c r="A19" s="88"/>
      <c r="B19" s="89"/>
      <c r="C19" s="86" t="s">
        <v>111</v>
      </c>
      <c r="D19" s="97" t="s">
        <v>107</v>
      </c>
      <c r="E19" s="98" t="s">
        <v>108</v>
      </c>
      <c r="F19" s="84" t="s">
        <v>139</v>
      </c>
      <c r="G19" s="124"/>
    </row>
    <row r="20" spans="1:7" ht="37.5" customHeight="1" x14ac:dyDescent="0.4">
      <c r="A20" s="88"/>
      <c r="B20" s="89"/>
      <c r="C20" s="86" t="s">
        <v>109</v>
      </c>
      <c r="D20" s="97" t="s">
        <v>113</v>
      </c>
      <c r="E20" s="98" t="s">
        <v>112</v>
      </c>
      <c r="F20" s="84" t="s">
        <v>140</v>
      </c>
      <c r="G20" s="124"/>
    </row>
    <row r="21" spans="1:7" ht="21.75" customHeight="1" x14ac:dyDescent="0.4">
      <c r="A21" s="88"/>
      <c r="B21" s="91"/>
      <c r="C21" s="91"/>
      <c r="D21" s="88"/>
      <c r="E21" s="92"/>
      <c r="F21" s="90"/>
      <c r="G21" s="90"/>
    </row>
    <row r="22" spans="1:7" ht="27.75" customHeight="1" x14ac:dyDescent="0.4">
      <c r="C22" s="82" t="s">
        <v>137</v>
      </c>
      <c r="G22" s="88"/>
    </row>
    <row r="23" spans="1:7" ht="33" customHeight="1" thickBot="1" x14ac:dyDescent="0.45">
      <c r="C23" s="103"/>
      <c r="D23" s="104" t="s">
        <v>126</v>
      </c>
      <c r="E23" s="105" t="s">
        <v>105</v>
      </c>
      <c r="F23" s="104" t="s">
        <v>121</v>
      </c>
      <c r="G23" s="123"/>
    </row>
    <row r="24" spans="1:7" ht="37.5" customHeight="1" thickTop="1" x14ac:dyDescent="0.4">
      <c r="C24" s="87" t="s">
        <v>118</v>
      </c>
      <c r="D24" s="99" t="s">
        <v>119</v>
      </c>
      <c r="E24" s="100" t="s">
        <v>120</v>
      </c>
      <c r="F24" s="101" t="s">
        <v>124</v>
      </c>
      <c r="G24" s="123"/>
    </row>
    <row r="25" spans="1:7" ht="37.5" customHeight="1" x14ac:dyDescent="0.4">
      <c r="C25" s="86" t="s">
        <v>111</v>
      </c>
      <c r="D25" s="97" t="s">
        <v>107</v>
      </c>
      <c r="E25" s="98" t="s">
        <v>120</v>
      </c>
      <c r="F25" s="84" t="s">
        <v>125</v>
      </c>
      <c r="G25" s="124"/>
    </row>
    <row r="26" spans="1:7" x14ac:dyDescent="0.4">
      <c r="F26" s="125"/>
      <c r="G26" s="88"/>
    </row>
    <row r="27" spans="1:7" x14ac:dyDescent="0.4">
      <c r="B27" s="94" t="s">
        <v>153</v>
      </c>
    </row>
    <row r="28" spans="1:7" x14ac:dyDescent="0.4">
      <c r="C28" s="82" t="s">
        <v>154</v>
      </c>
    </row>
    <row r="29" spans="1:7" x14ac:dyDescent="0.4">
      <c r="C29" s="82" t="s">
        <v>150</v>
      </c>
    </row>
    <row r="30" spans="1:7" x14ac:dyDescent="0.4">
      <c r="C30" s="82" t="s">
        <v>141</v>
      </c>
    </row>
    <row r="31" spans="1:7" x14ac:dyDescent="0.4">
      <c r="C31" s="82" t="s">
        <v>142</v>
      </c>
    </row>
    <row r="32" spans="1:7" x14ac:dyDescent="0.4">
      <c r="C32" s="82" t="s">
        <v>143</v>
      </c>
    </row>
    <row r="33" spans="3:3" x14ac:dyDescent="0.4">
      <c r="C33" s="82" t="s">
        <v>144</v>
      </c>
    </row>
    <row r="34" spans="3:3" x14ac:dyDescent="0.4">
      <c r="C34" s="82" t="s">
        <v>145</v>
      </c>
    </row>
    <row r="35" spans="3:3" x14ac:dyDescent="0.4">
      <c r="C35" s="82" t="s">
        <v>151</v>
      </c>
    </row>
    <row r="36" spans="3:3" x14ac:dyDescent="0.4">
      <c r="C36" s="93" t="s">
        <v>152</v>
      </c>
    </row>
  </sheetData>
  <phoneticPr fontId="2"/>
  <pageMargins left="0.25" right="0.25" top="0.75" bottom="0.75" header="0.3" footer="0.3"/>
  <pageSetup paperSize="9" scale="5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pageSetUpPr fitToPage="1"/>
  </sheetPr>
  <dimension ref="A3:J34"/>
  <sheetViews>
    <sheetView tabSelected="1" view="pageBreakPreview" zoomScale="70" zoomScaleNormal="100" zoomScaleSheetLayoutView="70" workbookViewId="0">
      <selection activeCell="E8" sqref="E8:G10"/>
    </sheetView>
  </sheetViews>
  <sheetFormatPr defaultColWidth="9" defaultRowHeight="15" x14ac:dyDescent="0.4"/>
  <cols>
    <col min="1" max="6" width="9" style="32"/>
    <col min="7" max="7" width="9.875" style="32" bestFit="1" customWidth="1"/>
    <col min="8" max="8" width="9" style="32"/>
    <col min="9" max="9" width="18.75" style="32" customWidth="1"/>
    <col min="10" max="10" width="5.25" style="32" customWidth="1"/>
    <col min="11" max="11" width="9" style="32"/>
    <col min="12" max="12" width="9.375" style="32" bestFit="1" customWidth="1"/>
    <col min="13" max="16384" width="9" style="32"/>
  </cols>
  <sheetData>
    <row r="3" spans="1:10" x14ac:dyDescent="0.4">
      <c r="A3" s="222" t="s">
        <v>77</v>
      </c>
      <c r="B3" s="222"/>
      <c r="C3" s="222"/>
      <c r="D3" s="222"/>
      <c r="E3" s="222"/>
      <c r="F3" s="222"/>
      <c r="G3" s="222"/>
      <c r="H3" s="222"/>
      <c r="I3" s="222"/>
      <c r="J3" s="222"/>
    </row>
    <row r="4" spans="1:10" x14ac:dyDescent="0.4">
      <c r="A4" s="222"/>
      <c r="B4" s="222"/>
      <c r="C4" s="222"/>
      <c r="D4" s="222"/>
      <c r="E4" s="222"/>
      <c r="F4" s="222"/>
      <c r="G4" s="222"/>
      <c r="H4" s="222"/>
      <c r="I4" s="222"/>
      <c r="J4" s="222"/>
    </row>
    <row r="5" spans="1:10" x14ac:dyDescent="0.4">
      <c r="A5" s="222"/>
      <c r="B5" s="222"/>
      <c r="C5" s="222"/>
      <c r="D5" s="222"/>
      <c r="E5" s="222"/>
      <c r="F5" s="222"/>
      <c r="G5" s="222"/>
      <c r="H5" s="222"/>
      <c r="I5" s="222"/>
      <c r="J5" s="222"/>
    </row>
    <row r="6" spans="1:10" ht="23.25" x14ac:dyDescent="0.4">
      <c r="A6" s="33"/>
      <c r="B6" s="33"/>
      <c r="C6" s="33"/>
      <c r="D6" s="33"/>
      <c r="E6" s="33"/>
      <c r="F6" s="33"/>
      <c r="G6" s="33"/>
      <c r="H6" s="33"/>
      <c r="I6" s="33"/>
      <c r="J6" s="33"/>
    </row>
    <row r="8" spans="1:10" ht="21" x14ac:dyDescent="0.4">
      <c r="A8" s="34"/>
      <c r="B8" s="34"/>
      <c r="C8" s="34"/>
      <c r="D8" s="223" t="s">
        <v>78</v>
      </c>
      <c r="E8" s="224"/>
      <c r="F8" s="224"/>
      <c r="G8" s="224"/>
      <c r="H8" s="223" t="s">
        <v>64</v>
      </c>
      <c r="I8" s="79"/>
      <c r="J8" s="34"/>
    </row>
    <row r="9" spans="1:10" ht="21" x14ac:dyDescent="0.4">
      <c r="A9" s="34"/>
      <c r="B9" s="34"/>
      <c r="C9" s="34"/>
      <c r="D9" s="223"/>
      <c r="E9" s="224"/>
      <c r="F9" s="224"/>
      <c r="G9" s="224"/>
      <c r="H9" s="223"/>
      <c r="I9" s="79"/>
      <c r="J9" s="34"/>
    </row>
    <row r="10" spans="1:10" ht="21" x14ac:dyDescent="0.4">
      <c r="A10" s="34"/>
      <c r="B10" s="34"/>
      <c r="C10" s="34"/>
      <c r="D10" s="223"/>
      <c r="E10" s="224"/>
      <c r="F10" s="224"/>
      <c r="G10" s="224"/>
      <c r="H10" s="223"/>
      <c r="I10" s="79"/>
      <c r="J10" s="34"/>
    </row>
    <row r="11" spans="1:10" ht="21" x14ac:dyDescent="0.4">
      <c r="A11" s="79"/>
      <c r="B11" s="79"/>
      <c r="C11" s="79"/>
      <c r="D11" s="79"/>
      <c r="E11" s="79"/>
      <c r="F11" s="79"/>
      <c r="G11" s="79"/>
      <c r="H11" s="79"/>
      <c r="I11" s="79"/>
      <c r="J11" s="79"/>
    </row>
    <row r="12" spans="1:10" ht="48.75" customHeight="1" x14ac:dyDescent="0.4">
      <c r="A12" s="225" t="s">
        <v>91</v>
      </c>
      <c r="B12" s="226"/>
      <c r="C12" s="226"/>
      <c r="D12" s="226"/>
      <c r="E12" s="226"/>
      <c r="F12" s="226"/>
      <c r="G12" s="226"/>
      <c r="H12" s="226"/>
      <c r="I12" s="226"/>
      <c r="J12" s="226"/>
    </row>
    <row r="13" spans="1:10" ht="28.5" customHeight="1" x14ac:dyDescent="0.4">
      <c r="A13" s="35" t="s">
        <v>79</v>
      </c>
    </row>
    <row r="14" spans="1:10" ht="28.5" customHeight="1" x14ac:dyDescent="0.4"/>
    <row r="15" spans="1:10" ht="28.5" customHeight="1" thickBot="1" x14ac:dyDescent="0.45"/>
    <row r="16" spans="1:10" ht="28.5" customHeight="1" thickBot="1" x14ac:dyDescent="0.45">
      <c r="A16" s="210" t="s">
        <v>80</v>
      </c>
      <c r="B16" s="211"/>
      <c r="C16" s="212"/>
      <c r="D16" s="213"/>
      <c r="E16" s="214"/>
      <c r="F16" s="214"/>
      <c r="G16" s="214"/>
      <c r="H16" s="214"/>
      <c r="I16" s="214"/>
      <c r="J16" s="215"/>
    </row>
    <row r="17" spans="1:10" ht="28.5" customHeight="1" thickBot="1" x14ac:dyDescent="0.45">
      <c r="A17" s="210" t="s">
        <v>81</v>
      </c>
      <c r="B17" s="211"/>
      <c r="C17" s="212"/>
      <c r="D17" s="213"/>
      <c r="E17" s="214"/>
      <c r="F17" s="214"/>
      <c r="G17" s="214"/>
      <c r="H17" s="214"/>
      <c r="I17" s="214"/>
      <c r="J17" s="215"/>
    </row>
    <row r="18" spans="1:10" ht="28.5" customHeight="1" thickBot="1" x14ac:dyDescent="0.45">
      <c r="A18" s="210" t="s">
        <v>82</v>
      </c>
      <c r="B18" s="211"/>
      <c r="C18" s="212"/>
      <c r="D18" s="213"/>
      <c r="E18" s="214"/>
      <c r="F18" s="214"/>
      <c r="G18" s="214"/>
      <c r="H18" s="214"/>
      <c r="I18" s="214"/>
      <c r="J18" s="215"/>
    </row>
    <row r="19" spans="1:10" ht="28.5" customHeight="1" x14ac:dyDescent="0.4">
      <c r="A19" s="216" t="s">
        <v>83</v>
      </c>
      <c r="B19" s="217"/>
      <c r="C19" s="218"/>
      <c r="D19" s="219"/>
      <c r="E19" s="220"/>
      <c r="F19" s="220"/>
      <c r="G19" s="220"/>
      <c r="H19" s="220"/>
      <c r="I19" s="220"/>
      <c r="J19" s="221"/>
    </row>
    <row r="20" spans="1:10" ht="28.5" customHeight="1" thickBot="1" x14ac:dyDescent="0.45">
      <c r="A20" s="198" t="s">
        <v>84</v>
      </c>
      <c r="B20" s="199"/>
      <c r="C20" s="200"/>
      <c r="D20" s="201"/>
      <c r="E20" s="202"/>
      <c r="F20" s="202"/>
      <c r="G20" s="202"/>
      <c r="H20" s="202"/>
      <c r="I20" s="202"/>
      <c r="J20" s="203"/>
    </row>
    <row r="21" spans="1:10" ht="28.5" customHeight="1" thickBot="1" x14ac:dyDescent="0.45">
      <c r="A21" s="198" t="s">
        <v>85</v>
      </c>
      <c r="B21" s="199"/>
      <c r="C21" s="200"/>
      <c r="D21" s="206"/>
      <c r="E21" s="207"/>
      <c r="F21" s="207"/>
      <c r="G21" s="207"/>
      <c r="H21" s="207"/>
      <c r="I21" s="207"/>
      <c r="J21" s="208"/>
    </row>
    <row r="22" spans="1:10" ht="28.5" customHeight="1" x14ac:dyDescent="0.4"/>
    <row r="23" spans="1:10" ht="14.25" customHeight="1" x14ac:dyDescent="0.4"/>
    <row r="24" spans="1:10" ht="14.25" customHeight="1" x14ac:dyDescent="0.4"/>
    <row r="25" spans="1:10" ht="14.25" customHeight="1" x14ac:dyDescent="0.4"/>
    <row r="26" spans="1:10" ht="28.5" customHeight="1" x14ac:dyDescent="0.4">
      <c r="E26" s="127" t="s">
        <v>86</v>
      </c>
      <c r="F26" s="128"/>
      <c r="G26" s="128"/>
    </row>
    <row r="27" spans="1:10" ht="28.5" customHeight="1" x14ac:dyDescent="0.4">
      <c r="E27" s="35"/>
      <c r="F27" s="35"/>
      <c r="G27" s="204"/>
      <c r="H27" s="204"/>
      <c r="I27" s="204"/>
      <c r="J27" s="204"/>
    </row>
    <row r="28" spans="1:10" ht="48.75" customHeight="1" x14ac:dyDescent="0.4">
      <c r="E28" s="205" t="s">
        <v>95</v>
      </c>
      <c r="F28" s="205"/>
      <c r="G28" s="209"/>
      <c r="H28" s="209"/>
      <c r="I28" s="209"/>
      <c r="J28" s="80" t="s">
        <v>149</v>
      </c>
    </row>
    <row r="29" spans="1:10" ht="28.5" customHeight="1" x14ac:dyDescent="0.4">
      <c r="J29" s="47"/>
    </row>
    <row r="30" spans="1:10" ht="24.75" customHeight="1" x14ac:dyDescent="0.4"/>
    <row r="31" spans="1:10" ht="24.75" customHeight="1" x14ac:dyDescent="0.4"/>
    <row r="32" spans="1:10" ht="28.5" customHeight="1" x14ac:dyDescent="0.4">
      <c r="A32" s="35" t="s">
        <v>87</v>
      </c>
      <c r="B32" s="35"/>
    </row>
    <row r="33" spans="1:2" ht="28.5" customHeight="1" x14ac:dyDescent="0.4">
      <c r="A33" s="35" t="s">
        <v>88</v>
      </c>
      <c r="B33" s="35"/>
    </row>
    <row r="34" spans="1:2" ht="28.5" customHeight="1" x14ac:dyDescent="0.4"/>
  </sheetData>
  <sheetProtection formatCells="0" selectLockedCells="1"/>
  <mergeCells count="20">
    <mergeCell ref="A16:C16"/>
    <mergeCell ref="D16:J16"/>
    <mergeCell ref="A3:J5"/>
    <mergeCell ref="D8:D10"/>
    <mergeCell ref="E8:G10"/>
    <mergeCell ref="H8:H10"/>
    <mergeCell ref="A12:J12"/>
    <mergeCell ref="E28:F28"/>
    <mergeCell ref="G28:I28"/>
    <mergeCell ref="A17:C17"/>
    <mergeCell ref="D17:J17"/>
    <mergeCell ref="A18:C18"/>
    <mergeCell ref="D18:J18"/>
    <mergeCell ref="A19:C19"/>
    <mergeCell ref="D19:J19"/>
    <mergeCell ref="A20:C20"/>
    <mergeCell ref="D20:J20"/>
    <mergeCell ref="A21:C21"/>
    <mergeCell ref="D21:J21"/>
    <mergeCell ref="G27:J27"/>
  </mergeCells>
  <phoneticPr fontId="2"/>
  <pageMargins left="0.7" right="0.7" top="0.75" bottom="0.75" header="0.3" footer="0.3"/>
  <pageSetup paperSize="9" scale="75"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2:F33"/>
  <sheetViews>
    <sheetView view="pageBreakPreview" zoomScale="60" zoomScaleNormal="55" workbookViewId="0">
      <selection activeCell="M13" sqref="M13"/>
    </sheetView>
  </sheetViews>
  <sheetFormatPr defaultRowHeight="18.75" x14ac:dyDescent="0.4"/>
  <cols>
    <col min="1" max="1" width="2.25" customWidth="1"/>
    <col min="2" max="2" width="25.5" customWidth="1"/>
    <col min="3" max="3" width="32.125" customWidth="1"/>
    <col min="4" max="4" width="27.375" customWidth="1"/>
    <col min="5" max="5" width="32.125" customWidth="1"/>
  </cols>
  <sheetData>
    <row r="2" spans="2:6" ht="51" customHeight="1" x14ac:dyDescent="0.4">
      <c r="B2" s="227" t="s">
        <v>131</v>
      </c>
      <c r="C2" s="227"/>
      <c r="D2" s="227"/>
      <c r="E2" s="227"/>
      <c r="F2" s="110"/>
    </row>
    <row r="3" spans="2:6" ht="18.75" customHeight="1" x14ac:dyDescent="0.4">
      <c r="C3" s="110"/>
      <c r="D3" s="110"/>
      <c r="E3" s="110"/>
      <c r="F3" s="110"/>
    </row>
    <row r="4" spans="2:6" ht="18.75" customHeight="1" x14ac:dyDescent="0.4">
      <c r="C4" s="110"/>
      <c r="D4" s="110"/>
      <c r="E4" s="110"/>
      <c r="F4" s="110"/>
    </row>
    <row r="5" spans="2:6" ht="45.75" customHeight="1" x14ac:dyDescent="0.4">
      <c r="B5" s="231" t="s">
        <v>128</v>
      </c>
      <c r="C5" s="232"/>
      <c r="D5" s="230" t="s">
        <v>129</v>
      </c>
      <c r="E5" s="230"/>
    </row>
    <row r="6" spans="2:6" ht="48" customHeight="1" x14ac:dyDescent="0.4">
      <c r="B6" s="43" t="s">
        <v>127</v>
      </c>
      <c r="C6" s="107">
        <f>MAX('交付申請書（別紙）'!Q45:T45,'交付申請書（別紙）'!Q35:T35)</f>
        <v>0</v>
      </c>
      <c r="D6" s="108" t="s">
        <v>130</v>
      </c>
      <c r="E6" s="113">
        <f>C6</f>
        <v>0</v>
      </c>
    </row>
    <row r="7" spans="2:6" ht="48" customHeight="1" x14ac:dyDescent="0.4">
      <c r="B7" s="43"/>
      <c r="C7" s="43"/>
      <c r="D7" s="109"/>
      <c r="E7" s="109"/>
    </row>
    <row r="8" spans="2:6" ht="48" customHeight="1" x14ac:dyDescent="0.4">
      <c r="B8" s="43"/>
      <c r="C8" s="43"/>
      <c r="D8" s="109"/>
      <c r="E8" s="109"/>
    </row>
    <row r="9" spans="2:6" ht="48" customHeight="1" x14ac:dyDescent="0.4">
      <c r="B9" s="119" t="s">
        <v>135</v>
      </c>
      <c r="C9" s="117">
        <f>SUM(C6)</f>
        <v>0</v>
      </c>
      <c r="D9" s="120" t="s">
        <v>135</v>
      </c>
      <c r="E9" s="118">
        <f>SUM(E6)</f>
        <v>0</v>
      </c>
    </row>
    <row r="10" spans="2:6" x14ac:dyDescent="0.4">
      <c r="C10" s="42"/>
      <c r="D10" s="42"/>
      <c r="E10" s="42"/>
    </row>
    <row r="11" spans="2:6" x14ac:dyDescent="0.4">
      <c r="B11" t="s">
        <v>92</v>
      </c>
      <c r="C11" s="42"/>
      <c r="D11" s="42"/>
      <c r="E11" s="42"/>
    </row>
    <row r="12" spans="2:6" x14ac:dyDescent="0.4">
      <c r="C12" s="42"/>
      <c r="D12" s="42"/>
      <c r="E12" s="42"/>
    </row>
    <row r="13" spans="2:6" x14ac:dyDescent="0.4">
      <c r="C13" s="42"/>
      <c r="D13" s="42"/>
      <c r="E13" s="42"/>
    </row>
    <row r="14" spans="2:6" x14ac:dyDescent="0.4">
      <c r="B14" s="112" t="s">
        <v>93</v>
      </c>
      <c r="C14" s="42"/>
      <c r="D14" s="42"/>
      <c r="E14" s="42"/>
    </row>
    <row r="15" spans="2:6" x14ac:dyDescent="0.4">
      <c r="C15" s="42"/>
      <c r="D15" s="42"/>
      <c r="E15" s="42"/>
    </row>
    <row r="16" spans="2:6" x14ac:dyDescent="0.4">
      <c r="C16" s="42"/>
      <c r="D16" s="42" t="s">
        <v>132</v>
      </c>
      <c r="E16" s="42"/>
    </row>
    <row r="17" spans="3:5" x14ac:dyDescent="0.4">
      <c r="C17" s="42"/>
      <c r="D17" s="228"/>
      <c r="E17" s="228"/>
    </row>
    <row r="18" spans="3:5" x14ac:dyDescent="0.4">
      <c r="C18" s="42"/>
      <c r="D18" s="228"/>
      <c r="E18" s="228"/>
    </row>
    <row r="19" spans="3:5" x14ac:dyDescent="0.4">
      <c r="C19" s="42"/>
      <c r="D19" s="42" t="s">
        <v>133</v>
      </c>
      <c r="E19" s="42"/>
    </row>
    <row r="20" spans="3:5" x14ac:dyDescent="0.4">
      <c r="C20" s="106"/>
      <c r="D20" s="228"/>
      <c r="E20" s="228"/>
    </row>
    <row r="21" spans="3:5" x14ac:dyDescent="0.4">
      <c r="D21" s="228"/>
      <c r="E21" s="228"/>
    </row>
    <row r="22" spans="3:5" ht="57.75" customHeight="1" x14ac:dyDescent="0.4">
      <c r="D22" t="s">
        <v>134</v>
      </c>
      <c r="E22" s="126" t="s">
        <v>155</v>
      </c>
    </row>
    <row r="23" spans="3:5" x14ac:dyDescent="0.4">
      <c r="C23" s="114"/>
      <c r="D23" s="229"/>
      <c r="E23" s="229"/>
    </row>
    <row r="24" spans="3:5" x14ac:dyDescent="0.4">
      <c r="C24" s="114"/>
      <c r="D24" s="229"/>
      <c r="E24" s="229"/>
    </row>
    <row r="25" spans="3:5" x14ac:dyDescent="0.4">
      <c r="C25" s="114"/>
      <c r="D25" s="114"/>
      <c r="E25" s="114"/>
    </row>
    <row r="26" spans="3:5" x14ac:dyDescent="0.4">
      <c r="C26" s="114"/>
      <c r="D26" s="114"/>
      <c r="E26" s="114"/>
    </row>
    <row r="27" spans="3:5" x14ac:dyDescent="0.4">
      <c r="C27" s="114"/>
      <c r="D27" s="114"/>
      <c r="E27" s="114"/>
    </row>
    <row r="28" spans="3:5" ht="32.25" customHeight="1" x14ac:dyDescent="0.4">
      <c r="C28" s="114"/>
      <c r="D28" s="114"/>
      <c r="E28" s="114"/>
    </row>
    <row r="29" spans="3:5" ht="38.25" customHeight="1" x14ac:dyDescent="0.4">
      <c r="C29" s="114"/>
      <c r="D29" s="114"/>
      <c r="E29" s="115"/>
    </row>
    <row r="30" spans="3:5" ht="32.25" customHeight="1" x14ac:dyDescent="0.4">
      <c r="C30" s="114"/>
      <c r="D30" s="114"/>
      <c r="E30" s="114"/>
    </row>
    <row r="31" spans="3:5" ht="41.25" customHeight="1" x14ac:dyDescent="0.4">
      <c r="C31" s="114"/>
      <c r="D31" s="114"/>
      <c r="E31" s="116"/>
    </row>
    <row r="32" spans="3:5" ht="31.5" customHeight="1" x14ac:dyDescent="0.4">
      <c r="C32" s="114"/>
      <c r="D32" s="114"/>
      <c r="E32" s="115"/>
    </row>
    <row r="33" spans="5:5" ht="35.25" customHeight="1" x14ac:dyDescent="0.4">
      <c r="E33" s="111"/>
    </row>
  </sheetData>
  <mergeCells count="6">
    <mergeCell ref="D23:E24"/>
    <mergeCell ref="B2:E2"/>
    <mergeCell ref="B5:C5"/>
    <mergeCell ref="D5:E5"/>
    <mergeCell ref="D17:E18"/>
    <mergeCell ref="D20:E21"/>
  </mergeCells>
  <phoneticPr fontId="2"/>
  <pageMargins left="0.7" right="0.7" top="0.75" bottom="0.75" header="0.3" footer="0.3"/>
  <pageSetup paperSize="9" scale="6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交付申請書</vt:lpstr>
      <vt:lpstr>交付申請書（別紙）</vt:lpstr>
      <vt:lpstr>請求書 </vt:lpstr>
      <vt:lpstr>予算書</vt:lpstr>
      <vt:lpstr>交付申請書 記入要領</vt:lpstr>
      <vt:lpstr>交付申請書（別紙）記入要領</vt:lpstr>
      <vt:lpstr>【参考事例】交付申請書（別紙）Ⅲ．事業計画の記載</vt:lpstr>
      <vt:lpstr>請求書 記入要領</vt:lpstr>
      <vt:lpstr>予算書記入要領</vt:lpstr>
      <vt:lpstr>'【参考事例】交付申請書（別紙）Ⅲ．事業計画の記載'!Print_Area</vt:lpstr>
      <vt:lpstr>交付申請書!Print_Area</vt:lpstr>
      <vt:lpstr>'交付申請書（別紙）'!Print_Area</vt:lpstr>
      <vt:lpstr>'交付申請書（別紙）記入要領'!Print_Area</vt:lpstr>
      <vt:lpstr>'請求書 '!Print_Area</vt:lpstr>
      <vt:lpstr>'請求書 記入要領'!Print_Area</vt:lpstr>
      <vt:lpstr>予算書!Print_Area</vt:lpstr>
      <vt:lpstr>予算書記入要領!Print_Area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2020-10-08T12:56:55Z</cp:lastPrinted>
  <dcterms:created xsi:type="dcterms:W3CDTF">2020-09-07T11:38:07Z</dcterms:created>
  <dcterms:modified xsi:type="dcterms:W3CDTF">2020-10-09T07:31:08Z</dcterms:modified>
</cp:coreProperties>
</file>