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276" windowHeight="6516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" i="1" l="1"/>
  <c r="T20" i="1"/>
  <c r="V20" i="1" s="1"/>
  <c r="W20" i="1" s="1"/>
  <c r="V19" i="1"/>
  <c r="W19" i="1" s="1"/>
  <c r="U19" i="1"/>
  <c r="T19" i="1"/>
  <c r="W18" i="1"/>
  <c r="V18" i="1"/>
  <c r="U18" i="1"/>
  <c r="T18" i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W14" i="1"/>
  <c r="V14" i="1"/>
  <c r="U14" i="1"/>
  <c r="T14" i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W10" i="1"/>
  <c r="V10" i="1"/>
  <c r="U10" i="1"/>
  <c r="T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U9" i="1"/>
  <c r="T9" i="1"/>
  <c r="V9" i="1" s="1"/>
  <c r="W9" i="1" s="1"/>
  <c r="A9" i="1"/>
  <c r="U8" i="1"/>
  <c r="T8" i="1"/>
  <c r="V8" i="1" s="1"/>
  <c r="W8" i="1" s="1"/>
  <c r="A8" i="1"/>
  <c r="V7" i="1"/>
  <c r="W7" i="1" s="1"/>
  <c r="U7" i="1"/>
  <c r="T7" i="1"/>
</calcChain>
</file>

<file path=xl/sharedStrings.xml><?xml version="1.0" encoding="utf-8"?>
<sst xmlns="http://schemas.openxmlformats.org/spreadsheetml/2006/main" count="193" uniqueCount="62">
  <si>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</si>
  <si>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</si>
  <si>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</si>
  <si>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</si>
  <si>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</si>
  <si>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</si>
  <si>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</si>
  <si>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</si>
  <si>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</si>
  <si>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</si>
  <si>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</si>
  <si>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</si>
  <si>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</si>
  <si>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</si>
  <si>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</si>
  <si>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</si>
  <si>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</si>
  <si>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</si>
  <si>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</si>
  <si>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</si>
  <si>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</si>
  <si>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</si>
  <si>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</si>
  <si>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</si>
  <si>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</si>
  <si>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</si>
  <si>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</si>
  <si>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</si>
  <si>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</si>
  <si>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</si>
  <si>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</si>
  <si>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</si>
  <si>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福島県</t>
    <rPh sb="0" eb="3">
      <t>フクシマケン</t>
    </rPh>
    <phoneticPr fontId="7"/>
  </si>
  <si>
    <t>流通品</t>
    <rPh sb="0" eb="2">
      <t>リュウツウ</t>
    </rPh>
    <rPh sb="2" eb="3">
      <t>ヒン</t>
    </rPh>
    <phoneticPr fontId="8"/>
  </si>
  <si>
    <t>畜産物</t>
    <rPh sb="0" eb="3">
      <t>チクサンブツ</t>
    </rPh>
    <phoneticPr fontId="3"/>
  </si>
  <si>
    <t>豚肉</t>
    <rPh sb="0" eb="2">
      <t>ブタニク</t>
    </rPh>
    <phoneticPr fontId="1"/>
  </si>
  <si>
    <t>制限なし</t>
    <rPh sb="0" eb="2">
      <t>セイゲン</t>
    </rPh>
    <phoneticPr fontId="1"/>
  </si>
  <si>
    <t>CsI</t>
  </si>
  <si>
    <t>-</t>
    <phoneticPr fontId="1"/>
  </si>
  <si>
    <t>&lt;25</t>
    <phoneticPr fontId="1"/>
  </si>
  <si>
    <t>農産物</t>
    <rPh sb="0" eb="3">
      <t>ノウサンブツ</t>
    </rPh>
    <phoneticPr fontId="3"/>
  </si>
  <si>
    <t>リンゴ</t>
  </si>
  <si>
    <t>品種：サンふじ</t>
    <rPh sb="0" eb="2">
      <t>ヒンシュ</t>
    </rPh>
    <phoneticPr fontId="1"/>
  </si>
  <si>
    <t>カリン</t>
  </si>
  <si>
    <t>福島県</t>
    <rPh sb="0" eb="2">
      <t>フクシマ</t>
    </rPh>
    <rPh sb="2" eb="3">
      <t>ケン</t>
    </rPh>
    <phoneticPr fontId="7"/>
  </si>
  <si>
    <t>シュンギク</t>
  </si>
  <si>
    <t>ホウレンソウ</t>
  </si>
  <si>
    <t>ミズナ</t>
  </si>
  <si>
    <t>ニラ</t>
  </si>
  <si>
    <t>鶏肉</t>
    <rPh sb="0" eb="2">
      <t>トリニク</t>
    </rPh>
    <phoneticPr fontId="1"/>
  </si>
  <si>
    <t>部位：モモ</t>
    <rPh sb="0" eb="2">
      <t>ブイ</t>
    </rPh>
    <phoneticPr fontId="1"/>
  </si>
  <si>
    <t>郡山市</t>
    <rPh sb="0" eb="3">
      <t>コオリヤマシ</t>
    </rPh>
    <phoneticPr fontId="1"/>
  </si>
  <si>
    <t>カブ</t>
  </si>
  <si>
    <t>白河市</t>
    <rPh sb="0" eb="3">
      <t>シラカワシ</t>
    </rPh>
    <phoneticPr fontId="1"/>
  </si>
  <si>
    <t>ニンジン</t>
  </si>
  <si>
    <t>ブロッコリー</t>
  </si>
  <si>
    <t>相馬市</t>
    <rPh sb="0" eb="3">
      <t>ソウマシ</t>
    </rPh>
    <phoneticPr fontId="1"/>
  </si>
  <si>
    <t>キウイフルーツ</t>
  </si>
  <si>
    <t>新地町</t>
    <rPh sb="0" eb="3">
      <t>シンチマチ</t>
    </rPh>
    <phoneticPr fontId="1"/>
  </si>
  <si>
    <t>ユズ</t>
  </si>
  <si>
    <t>南相馬</t>
    <rPh sb="0" eb="1">
      <t>ミナミ</t>
    </rPh>
    <rPh sb="1" eb="3">
      <t>ソウマ</t>
    </rPh>
    <phoneticPr fontId="1"/>
  </si>
  <si>
    <t>ロクジョウオオムギ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</si>
</sst>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35" xfId="0" applyBorder="1" applyAlignment="1">
      <alignment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2" fillId="2" borderId="4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0" fillId="0" borderId="45" xfId="0" applyBorder="1"/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5&#22577;)/(3)&#22269;&#34907;&#30740;/&#26908;&#26619;&#32080;&#26524;&#22577;&#21578;&#12304;2020.12.03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3" max="3" width="24.09765625" bestFit="1" customWidth="1"/>
    <col min="6" max="6" width="30" style="74" bestFit="1" customWidth="1"/>
    <col min="7" max="7" width="16.296875" style="74" bestFit="1" customWidth="1"/>
    <col min="9" max="9" width="18.19921875" bestFit="1" customWidth="1"/>
    <col min="10" max="10" width="36.8984375" style="74" bestFit="1" customWidth="1"/>
    <col min="11" max="11" width="14.3984375" style="74" bestFit="1" customWidth="1"/>
    <col min="12" max="12" width="26.09765625" style="73" bestFit="1" customWidth="1"/>
    <col min="13" max="13" width="22.796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85"/>
      <c r="B2" s="85"/>
      <c r="C2" s="85"/>
    </row>
    <row r="3" spans="1:23" x14ac:dyDescent="0.45">
      <c r="A3" s="9" t="s">
        <v>1</v>
      </c>
      <c r="B3" s="9" t="s">
        <v>2</v>
      </c>
      <c r="C3" s="10" t="s">
        <v>3</v>
      </c>
      <c r="D3" s="2" t="s">
        <v>4</v>
      </c>
      <c r="E3" s="3"/>
      <c r="F3" s="4"/>
      <c r="G3" s="78" t="s">
        <v>5</v>
      </c>
      <c r="H3" s="5" t="s">
        <v>6</v>
      </c>
      <c r="I3" s="6" t="s">
        <v>7</v>
      </c>
      <c r="J3" s="3"/>
      <c r="K3" s="3"/>
      <c r="L3" s="4"/>
      <c r="M3" s="2" t="s">
        <v>8</v>
      </c>
      <c r="N3" s="4"/>
      <c r="O3" s="7" t="s">
        <v>9</v>
      </c>
      <c r="P3" s="8"/>
      <c r="Q3" s="2" t="s">
        <v>10</v>
      </c>
      <c r="R3" s="3"/>
      <c r="S3" s="3"/>
      <c r="T3" s="3"/>
      <c r="U3" s="3"/>
      <c r="V3" s="3"/>
      <c r="W3" s="4"/>
    </row>
    <row r="4" spans="1:23" x14ac:dyDescent="0.45">
      <c r="A4" s="9"/>
      <c r="B4" s="9"/>
      <c r="C4" s="10"/>
      <c r="D4" s="11" t="s">
        <v>11</v>
      </c>
      <c r="E4" s="12" t="s">
        <v>12</v>
      </c>
      <c r="F4" s="1" t="s">
        <v>13</v>
      </c>
      <c r="G4" s="79"/>
      <c r="H4" s="14"/>
      <c r="I4" s="15" t="s">
        <v>14</v>
      </c>
      <c r="J4" s="82"/>
      <c r="K4" s="84"/>
      <c r="L4" s="13" t="s">
        <v>15</v>
      </c>
      <c r="M4" s="15" t="s">
        <v>16</v>
      </c>
      <c r="N4" s="13" t="s">
        <v>17</v>
      </c>
      <c r="O4" s="16" t="s">
        <v>18</v>
      </c>
      <c r="P4" s="17" t="s">
        <v>19</v>
      </c>
      <c r="Q4" s="18" t="s">
        <v>20</v>
      </c>
      <c r="R4" s="19"/>
      <c r="S4" s="19"/>
      <c r="T4" s="20" t="s">
        <v>21</v>
      </c>
      <c r="U4" s="21" t="s">
        <v>22</v>
      </c>
      <c r="V4" s="21" t="s">
        <v>23</v>
      </c>
      <c r="W4" s="22" t="s">
        <v>24</v>
      </c>
    </row>
    <row r="5" spans="1:23" ht="109.95" customHeight="1" x14ac:dyDescent="0.45">
      <c r="A5" s="9"/>
      <c r="B5" s="9"/>
      <c r="C5" s="10"/>
      <c r="D5" s="23"/>
      <c r="E5" s="24"/>
      <c r="F5" s="10"/>
      <c r="G5" s="79"/>
      <c r="H5" s="14"/>
      <c r="I5" s="26"/>
      <c r="J5" s="27" t="s">
        <v>25</v>
      </c>
      <c r="K5" s="27" t="s">
        <v>26</v>
      </c>
      <c r="L5" s="25"/>
      <c r="M5" s="26"/>
      <c r="N5" s="25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8.600000000000001" thickBot="1" x14ac:dyDescent="0.5">
      <c r="A6" s="36"/>
      <c r="B6" s="36"/>
      <c r="C6" s="37"/>
      <c r="D6" s="38"/>
      <c r="E6" s="39"/>
      <c r="F6" s="37"/>
      <c r="G6" s="80"/>
      <c r="H6" s="41"/>
      <c r="I6" s="42"/>
      <c r="J6" s="83"/>
      <c r="K6" s="83"/>
      <c r="L6" s="40"/>
      <c r="M6" s="42"/>
      <c r="N6" s="40"/>
      <c r="O6" s="43"/>
      <c r="P6" s="44"/>
      <c r="Q6" s="45" t="s">
        <v>28</v>
      </c>
      <c r="R6" s="46" t="s">
        <v>29</v>
      </c>
      <c r="S6" s="47" t="s">
        <v>30</v>
      </c>
      <c r="T6" s="48"/>
      <c r="U6" s="49"/>
      <c r="V6" s="49"/>
      <c r="W6" s="50"/>
    </row>
    <row r="7" spans="1:23" ht="18.600000000000001" thickTop="1" x14ac:dyDescent="0.45">
      <c r="A7" s="51">
        <v>1</v>
      </c>
      <c r="B7" s="51"/>
      <c r="C7" s="52" t="s">
        <v>31</v>
      </c>
      <c r="D7" s="53" t="s">
        <v>32</v>
      </c>
      <c r="E7" s="51"/>
      <c r="F7" s="52"/>
      <c r="G7" s="81" t="s">
        <v>33</v>
      </c>
      <c r="H7" s="54" t="s">
        <v>34</v>
      </c>
      <c r="I7" s="55" t="s">
        <v>35</v>
      </c>
      <c r="J7" s="55"/>
      <c r="K7" s="55"/>
      <c r="L7" s="56" t="s">
        <v>36</v>
      </c>
      <c r="M7" s="57" t="s">
        <v>31</v>
      </c>
      <c r="N7" s="58" t="s">
        <v>37</v>
      </c>
      <c r="O7" s="59">
        <v>44165</v>
      </c>
      <c r="P7" s="60">
        <v>44168</v>
      </c>
      <c r="Q7" s="61" t="s">
        <v>38</v>
      </c>
      <c r="R7" s="62" t="s">
        <v>38</v>
      </c>
      <c r="S7" s="63" t="s">
        <v>39</v>
      </c>
      <c r="T7" s="64" t="str">
        <f t="shared" ref="T7:U2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64" t="str">
        <f t="shared" si="0"/>
        <v>-</v>
      </c>
      <c r="V7" s="65" t="str">
        <f t="shared" ref="V7:V2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6" t="str">
        <f t="shared" ref="W7:W20" si="2">IF(ISERROR(V7*1),"",IF(AND(H7="飲料水",V7&gt;=11),"○",IF(AND(H7="牛乳・乳児用食品",V7&gt;=51),"○",IF(AND(H7&lt;&gt;"",V7&gt;=110),"○",""))))</f>
        <v/>
      </c>
    </row>
    <row r="8" spans="1:23" x14ac:dyDescent="0.45">
      <c r="A8" s="67">
        <f>A7+1</f>
        <v>2</v>
      </c>
      <c r="B8" s="67"/>
      <c r="C8" s="52" t="s">
        <v>31</v>
      </c>
      <c r="D8" s="54" t="s">
        <v>32</v>
      </c>
      <c r="E8" s="68"/>
      <c r="F8" s="75"/>
      <c r="G8" s="81" t="s">
        <v>33</v>
      </c>
      <c r="H8" s="54" t="s">
        <v>40</v>
      </c>
      <c r="I8" s="69" t="s">
        <v>41</v>
      </c>
      <c r="J8" s="69"/>
      <c r="K8" s="69" t="s">
        <v>42</v>
      </c>
      <c r="L8" s="56" t="s">
        <v>36</v>
      </c>
      <c r="M8" s="57" t="s">
        <v>31</v>
      </c>
      <c r="N8" s="58" t="s">
        <v>37</v>
      </c>
      <c r="O8" s="59">
        <v>44165</v>
      </c>
      <c r="P8" s="60">
        <v>44168</v>
      </c>
      <c r="Q8" s="61" t="s">
        <v>38</v>
      </c>
      <c r="R8" s="62" t="s">
        <v>38</v>
      </c>
      <c r="S8" s="63" t="s">
        <v>39</v>
      </c>
      <c r="T8" s="64" t="str">
        <f t="shared" si="0"/>
        <v>-</v>
      </c>
      <c r="U8" s="64" t="str">
        <f t="shared" si="0"/>
        <v>-</v>
      </c>
      <c r="V8" s="65" t="str">
        <f t="shared" si="1"/>
        <v>&lt;25</v>
      </c>
      <c r="W8" s="66" t="str">
        <f t="shared" si="2"/>
        <v/>
      </c>
    </row>
    <row r="9" spans="1:23" x14ac:dyDescent="0.45">
      <c r="A9" s="67">
        <f t="shared" ref="A9:A20" si="3">A8+1</f>
        <v>3</v>
      </c>
      <c r="B9" s="67"/>
      <c r="C9" s="52" t="s">
        <v>31</v>
      </c>
      <c r="D9" s="54" t="s">
        <v>32</v>
      </c>
      <c r="E9" s="68"/>
      <c r="F9" s="75"/>
      <c r="G9" s="81" t="s">
        <v>33</v>
      </c>
      <c r="H9" s="54" t="s">
        <v>40</v>
      </c>
      <c r="I9" s="69" t="s">
        <v>43</v>
      </c>
      <c r="J9" s="69"/>
      <c r="K9" s="69"/>
      <c r="L9" s="56" t="s">
        <v>36</v>
      </c>
      <c r="M9" s="57" t="s">
        <v>31</v>
      </c>
      <c r="N9" s="58" t="s">
        <v>37</v>
      </c>
      <c r="O9" s="59">
        <v>44165</v>
      </c>
      <c r="P9" s="60">
        <v>44168</v>
      </c>
      <c r="Q9" s="61" t="s">
        <v>38</v>
      </c>
      <c r="R9" s="62" t="s">
        <v>38</v>
      </c>
      <c r="S9" s="63" t="s">
        <v>39</v>
      </c>
      <c r="T9" s="64" t="str">
        <f t="shared" si="0"/>
        <v>-</v>
      </c>
      <c r="U9" s="64" t="str">
        <f t="shared" si="0"/>
        <v>-</v>
      </c>
      <c r="V9" s="65" t="str">
        <f t="shared" si="1"/>
        <v>&lt;25</v>
      </c>
      <c r="W9" s="66" t="str">
        <f t="shared" si="2"/>
        <v/>
      </c>
    </row>
    <row r="10" spans="1:23" x14ac:dyDescent="0.45">
      <c r="A10" s="67">
        <f t="shared" si="3"/>
        <v>4</v>
      </c>
      <c r="B10" s="67"/>
      <c r="C10" s="52" t="s">
        <v>31</v>
      </c>
      <c r="D10" s="54" t="s">
        <v>44</v>
      </c>
      <c r="E10" s="68"/>
      <c r="F10" s="75"/>
      <c r="G10" s="81" t="s">
        <v>33</v>
      </c>
      <c r="H10" s="54" t="s">
        <v>40</v>
      </c>
      <c r="I10" s="69" t="s">
        <v>45</v>
      </c>
      <c r="J10" s="69"/>
      <c r="K10" s="69"/>
      <c r="L10" s="56" t="s">
        <v>36</v>
      </c>
      <c r="M10" s="57" t="s">
        <v>31</v>
      </c>
      <c r="N10" s="58" t="s">
        <v>37</v>
      </c>
      <c r="O10" s="59">
        <v>44165</v>
      </c>
      <c r="P10" s="60">
        <v>44168</v>
      </c>
      <c r="Q10" s="61" t="s">
        <v>38</v>
      </c>
      <c r="R10" s="62" t="s">
        <v>38</v>
      </c>
      <c r="S10" s="63" t="s">
        <v>39</v>
      </c>
      <c r="T10" s="64" t="str">
        <f t="shared" si="0"/>
        <v>-</v>
      </c>
      <c r="U10" s="64" t="str">
        <f t="shared" si="0"/>
        <v>-</v>
      </c>
      <c r="V10" s="65" t="str">
        <f t="shared" si="1"/>
        <v>&lt;25</v>
      </c>
      <c r="W10" s="66" t="str">
        <f t="shared" si="2"/>
        <v/>
      </c>
    </row>
    <row r="11" spans="1:23" x14ac:dyDescent="0.45">
      <c r="A11" s="67">
        <f t="shared" si="3"/>
        <v>5</v>
      </c>
      <c r="B11" s="67"/>
      <c r="C11" s="52" t="s">
        <v>31</v>
      </c>
      <c r="D11" s="54" t="s">
        <v>32</v>
      </c>
      <c r="E11" s="68"/>
      <c r="F11" s="75"/>
      <c r="G11" s="81" t="s">
        <v>33</v>
      </c>
      <c r="H11" s="54" t="s">
        <v>40</v>
      </c>
      <c r="I11" s="69" t="s">
        <v>46</v>
      </c>
      <c r="J11" s="69"/>
      <c r="K11" s="69"/>
      <c r="L11" s="56" t="s">
        <v>36</v>
      </c>
      <c r="M11" s="57" t="s">
        <v>31</v>
      </c>
      <c r="N11" s="58" t="s">
        <v>37</v>
      </c>
      <c r="O11" s="59">
        <v>44165</v>
      </c>
      <c r="P11" s="60">
        <v>44168</v>
      </c>
      <c r="Q11" s="61" t="s">
        <v>38</v>
      </c>
      <c r="R11" s="62" t="s">
        <v>38</v>
      </c>
      <c r="S11" s="63" t="s">
        <v>39</v>
      </c>
      <c r="T11" s="64" t="str">
        <f t="shared" si="0"/>
        <v>-</v>
      </c>
      <c r="U11" s="64" t="str">
        <f t="shared" si="0"/>
        <v>-</v>
      </c>
      <c r="V11" s="65" t="str">
        <f t="shared" si="1"/>
        <v>&lt;25</v>
      </c>
      <c r="W11" s="66" t="str">
        <f t="shared" si="2"/>
        <v/>
      </c>
    </row>
    <row r="12" spans="1:23" x14ac:dyDescent="0.45">
      <c r="A12" s="67">
        <f t="shared" si="3"/>
        <v>6</v>
      </c>
      <c r="B12" s="67"/>
      <c r="C12" s="52" t="s">
        <v>31</v>
      </c>
      <c r="D12" s="54" t="s">
        <v>32</v>
      </c>
      <c r="E12" s="68"/>
      <c r="F12" s="75"/>
      <c r="G12" s="81" t="s">
        <v>33</v>
      </c>
      <c r="H12" s="54" t="s">
        <v>40</v>
      </c>
      <c r="I12" s="69" t="s">
        <v>47</v>
      </c>
      <c r="J12" s="69"/>
      <c r="K12" s="69"/>
      <c r="L12" s="56" t="s">
        <v>36</v>
      </c>
      <c r="M12" s="57" t="s">
        <v>31</v>
      </c>
      <c r="N12" s="58" t="s">
        <v>37</v>
      </c>
      <c r="O12" s="59">
        <v>44165</v>
      </c>
      <c r="P12" s="60">
        <v>44168</v>
      </c>
      <c r="Q12" s="61" t="s">
        <v>38</v>
      </c>
      <c r="R12" s="62" t="s">
        <v>38</v>
      </c>
      <c r="S12" s="63" t="s">
        <v>39</v>
      </c>
      <c r="T12" s="64" t="str">
        <f t="shared" si="0"/>
        <v>-</v>
      </c>
      <c r="U12" s="64" t="str">
        <f t="shared" si="0"/>
        <v>-</v>
      </c>
      <c r="V12" s="65" t="str">
        <f t="shared" si="1"/>
        <v>&lt;25</v>
      </c>
      <c r="W12" s="66" t="str">
        <f t="shared" si="2"/>
        <v/>
      </c>
    </row>
    <row r="13" spans="1:23" x14ac:dyDescent="0.45">
      <c r="A13" s="67">
        <f t="shared" si="3"/>
        <v>7</v>
      </c>
      <c r="B13" s="67"/>
      <c r="C13" s="52" t="s">
        <v>31</v>
      </c>
      <c r="D13" s="54" t="s">
        <v>32</v>
      </c>
      <c r="E13" s="68"/>
      <c r="F13" s="75"/>
      <c r="G13" s="81" t="s">
        <v>33</v>
      </c>
      <c r="H13" s="54" t="s">
        <v>40</v>
      </c>
      <c r="I13" s="69" t="s">
        <v>48</v>
      </c>
      <c r="J13" s="55"/>
      <c r="K13" s="69"/>
      <c r="L13" s="56" t="s">
        <v>36</v>
      </c>
      <c r="M13" s="57" t="s">
        <v>31</v>
      </c>
      <c r="N13" s="58" t="s">
        <v>37</v>
      </c>
      <c r="O13" s="59">
        <v>44165</v>
      </c>
      <c r="P13" s="60">
        <v>44168</v>
      </c>
      <c r="Q13" s="61" t="s">
        <v>38</v>
      </c>
      <c r="R13" s="62" t="s">
        <v>38</v>
      </c>
      <c r="S13" s="63" t="s">
        <v>39</v>
      </c>
      <c r="T13" s="64" t="str">
        <f t="shared" si="0"/>
        <v>-</v>
      </c>
      <c r="U13" s="64" t="str">
        <f t="shared" si="0"/>
        <v>-</v>
      </c>
      <c r="V13" s="65" t="str">
        <f t="shared" si="1"/>
        <v>&lt;25</v>
      </c>
      <c r="W13" s="66" t="str">
        <f t="shared" si="2"/>
        <v/>
      </c>
    </row>
    <row r="14" spans="1:23" x14ac:dyDescent="0.45">
      <c r="A14" s="67">
        <f t="shared" si="3"/>
        <v>8</v>
      </c>
      <c r="B14" s="67"/>
      <c r="C14" s="52" t="s">
        <v>31</v>
      </c>
      <c r="D14" s="54" t="s">
        <v>32</v>
      </c>
      <c r="E14" s="67"/>
      <c r="F14" s="75"/>
      <c r="G14" s="81" t="s">
        <v>33</v>
      </c>
      <c r="H14" s="54" t="s">
        <v>34</v>
      </c>
      <c r="I14" s="69" t="s">
        <v>49</v>
      </c>
      <c r="J14" s="55"/>
      <c r="K14" s="69" t="s">
        <v>50</v>
      </c>
      <c r="L14" s="56" t="s">
        <v>36</v>
      </c>
      <c r="M14" s="57" t="s">
        <v>31</v>
      </c>
      <c r="N14" s="58" t="s">
        <v>37</v>
      </c>
      <c r="O14" s="59">
        <v>44165</v>
      </c>
      <c r="P14" s="60">
        <v>44168</v>
      </c>
      <c r="Q14" s="61" t="s">
        <v>38</v>
      </c>
      <c r="R14" s="62" t="s">
        <v>38</v>
      </c>
      <c r="S14" s="63" t="s">
        <v>39</v>
      </c>
      <c r="T14" s="64" t="str">
        <f t="shared" si="0"/>
        <v>-</v>
      </c>
      <c r="U14" s="64" t="str">
        <f t="shared" si="0"/>
        <v>-</v>
      </c>
      <c r="V14" s="65" t="str">
        <f t="shared" si="1"/>
        <v>&lt;25</v>
      </c>
      <c r="W14" s="66" t="str">
        <f t="shared" si="2"/>
        <v/>
      </c>
    </row>
    <row r="15" spans="1:23" x14ac:dyDescent="0.45">
      <c r="A15" s="67">
        <f t="shared" si="3"/>
        <v>9</v>
      </c>
      <c r="B15" s="67"/>
      <c r="C15" s="52" t="s">
        <v>31</v>
      </c>
      <c r="D15" s="54" t="s">
        <v>32</v>
      </c>
      <c r="E15" s="67" t="s">
        <v>51</v>
      </c>
      <c r="F15" s="75"/>
      <c r="G15" s="81" t="s">
        <v>33</v>
      </c>
      <c r="H15" s="54" t="s">
        <v>40</v>
      </c>
      <c r="I15" s="69" t="s">
        <v>52</v>
      </c>
      <c r="J15" s="69"/>
      <c r="K15" s="69"/>
      <c r="L15" s="56" t="s">
        <v>36</v>
      </c>
      <c r="M15" s="57" t="s">
        <v>31</v>
      </c>
      <c r="N15" s="58" t="s">
        <v>37</v>
      </c>
      <c r="O15" s="59">
        <v>44165</v>
      </c>
      <c r="P15" s="60">
        <v>44168</v>
      </c>
      <c r="Q15" s="61" t="s">
        <v>38</v>
      </c>
      <c r="R15" s="62" t="s">
        <v>38</v>
      </c>
      <c r="S15" s="63" t="s">
        <v>39</v>
      </c>
      <c r="T15" s="64" t="str">
        <f t="shared" si="0"/>
        <v>-</v>
      </c>
      <c r="U15" s="64" t="str">
        <f t="shared" si="0"/>
        <v>-</v>
      </c>
      <c r="V15" s="65" t="str">
        <f t="shared" si="1"/>
        <v>&lt;25</v>
      </c>
      <c r="W15" s="66" t="str">
        <f t="shared" si="2"/>
        <v/>
      </c>
    </row>
    <row r="16" spans="1:23" x14ac:dyDescent="0.45">
      <c r="A16" s="67">
        <f t="shared" si="3"/>
        <v>10</v>
      </c>
      <c r="B16" s="67"/>
      <c r="C16" s="52" t="s">
        <v>31</v>
      </c>
      <c r="D16" s="54" t="s">
        <v>32</v>
      </c>
      <c r="E16" s="67" t="s">
        <v>53</v>
      </c>
      <c r="F16" s="75"/>
      <c r="G16" s="81" t="s">
        <v>33</v>
      </c>
      <c r="H16" s="54" t="s">
        <v>40</v>
      </c>
      <c r="I16" s="69" t="s">
        <v>54</v>
      </c>
      <c r="J16" s="69"/>
      <c r="K16" s="69"/>
      <c r="L16" s="56" t="s">
        <v>36</v>
      </c>
      <c r="M16" s="57" t="s">
        <v>31</v>
      </c>
      <c r="N16" s="58" t="s">
        <v>37</v>
      </c>
      <c r="O16" s="59">
        <v>44165</v>
      </c>
      <c r="P16" s="60">
        <v>44168</v>
      </c>
      <c r="Q16" s="61" t="s">
        <v>38</v>
      </c>
      <c r="R16" s="62" t="s">
        <v>38</v>
      </c>
      <c r="S16" s="63" t="s">
        <v>39</v>
      </c>
      <c r="T16" s="64" t="str">
        <f t="shared" si="0"/>
        <v>-</v>
      </c>
      <c r="U16" s="64" t="str">
        <f t="shared" si="0"/>
        <v>-</v>
      </c>
      <c r="V16" s="65" t="str">
        <f t="shared" si="1"/>
        <v>&lt;25</v>
      </c>
      <c r="W16" s="66" t="str">
        <f t="shared" si="2"/>
        <v/>
      </c>
    </row>
    <row r="17" spans="1:23" x14ac:dyDescent="0.45">
      <c r="A17" s="67">
        <f t="shared" si="3"/>
        <v>11</v>
      </c>
      <c r="B17" s="67"/>
      <c r="C17" s="52" t="s">
        <v>31</v>
      </c>
      <c r="D17" s="54" t="s">
        <v>32</v>
      </c>
      <c r="E17" s="67" t="s">
        <v>53</v>
      </c>
      <c r="F17" s="75"/>
      <c r="G17" s="81" t="s">
        <v>33</v>
      </c>
      <c r="H17" s="54" t="s">
        <v>40</v>
      </c>
      <c r="I17" s="69" t="s">
        <v>55</v>
      </c>
      <c r="J17" s="69"/>
      <c r="K17" s="69"/>
      <c r="L17" s="56" t="s">
        <v>36</v>
      </c>
      <c r="M17" s="57" t="s">
        <v>31</v>
      </c>
      <c r="N17" s="58" t="s">
        <v>37</v>
      </c>
      <c r="O17" s="59">
        <v>44165</v>
      </c>
      <c r="P17" s="60">
        <v>44168</v>
      </c>
      <c r="Q17" s="61" t="s">
        <v>38</v>
      </c>
      <c r="R17" s="62" t="s">
        <v>38</v>
      </c>
      <c r="S17" s="63" t="s">
        <v>39</v>
      </c>
      <c r="T17" s="64" t="str">
        <f t="shared" si="0"/>
        <v>-</v>
      </c>
      <c r="U17" s="64" t="str">
        <f t="shared" si="0"/>
        <v>-</v>
      </c>
      <c r="V17" s="65" t="str">
        <f t="shared" si="1"/>
        <v>&lt;25</v>
      </c>
      <c r="W17" s="66" t="str">
        <f t="shared" si="2"/>
        <v/>
      </c>
    </row>
    <row r="18" spans="1:23" x14ac:dyDescent="0.45">
      <c r="A18" s="67">
        <f t="shared" si="3"/>
        <v>12</v>
      </c>
      <c r="B18" s="67"/>
      <c r="C18" s="52" t="s">
        <v>31</v>
      </c>
      <c r="D18" s="54" t="s">
        <v>32</v>
      </c>
      <c r="E18" s="67" t="s">
        <v>56</v>
      </c>
      <c r="F18" s="75"/>
      <c r="G18" s="81" t="s">
        <v>33</v>
      </c>
      <c r="H18" s="54" t="s">
        <v>40</v>
      </c>
      <c r="I18" s="70" t="s">
        <v>57</v>
      </c>
      <c r="J18" s="69"/>
      <c r="K18" s="69"/>
      <c r="L18" s="56" t="s">
        <v>36</v>
      </c>
      <c r="M18" s="57" t="s">
        <v>31</v>
      </c>
      <c r="N18" s="58" t="s">
        <v>37</v>
      </c>
      <c r="O18" s="59">
        <v>44165</v>
      </c>
      <c r="P18" s="60">
        <v>44168</v>
      </c>
      <c r="Q18" s="61" t="s">
        <v>38</v>
      </c>
      <c r="R18" s="62" t="s">
        <v>38</v>
      </c>
      <c r="S18" s="63" t="s">
        <v>39</v>
      </c>
      <c r="T18" s="64" t="str">
        <f t="shared" si="0"/>
        <v>-</v>
      </c>
      <c r="U18" s="64" t="str">
        <f t="shared" si="0"/>
        <v>-</v>
      </c>
      <c r="V18" s="65" t="str">
        <f t="shared" si="1"/>
        <v>&lt;25</v>
      </c>
      <c r="W18" s="66" t="str">
        <f t="shared" si="2"/>
        <v/>
      </c>
    </row>
    <row r="19" spans="1:23" x14ac:dyDescent="0.45">
      <c r="A19" s="67">
        <f t="shared" si="3"/>
        <v>13</v>
      </c>
      <c r="B19" s="67"/>
      <c r="C19" s="52" t="s">
        <v>31</v>
      </c>
      <c r="D19" s="71" t="s">
        <v>32</v>
      </c>
      <c r="E19" s="72" t="s">
        <v>58</v>
      </c>
      <c r="F19" s="76"/>
      <c r="G19" s="81" t="s">
        <v>33</v>
      </c>
      <c r="H19" s="54" t="s">
        <v>40</v>
      </c>
      <c r="I19" s="70" t="s">
        <v>59</v>
      </c>
      <c r="J19" s="70"/>
      <c r="K19" s="70"/>
      <c r="L19" s="56" t="s">
        <v>36</v>
      </c>
      <c r="M19" s="57" t="s">
        <v>31</v>
      </c>
      <c r="N19" s="58" t="s">
        <v>37</v>
      </c>
      <c r="O19" s="59">
        <v>44165</v>
      </c>
      <c r="P19" s="60">
        <v>44168</v>
      </c>
      <c r="Q19" s="61" t="s">
        <v>38</v>
      </c>
      <c r="R19" s="62" t="s">
        <v>38</v>
      </c>
      <c r="S19" s="63" t="s">
        <v>39</v>
      </c>
      <c r="T19" s="64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64" t="str">
        <f t="shared" si="0"/>
        <v>-</v>
      </c>
      <c r="V19" s="65" t="str">
        <f t="shared" si="1"/>
        <v>&lt;25</v>
      </c>
      <c r="W19" s="66" t="str">
        <f t="shared" si="2"/>
        <v/>
      </c>
    </row>
    <row r="20" spans="1:23" x14ac:dyDescent="0.45">
      <c r="A20" s="67">
        <f t="shared" si="3"/>
        <v>14</v>
      </c>
      <c r="B20" s="67"/>
      <c r="C20" s="52" t="s">
        <v>31</v>
      </c>
      <c r="D20" s="54" t="s">
        <v>32</v>
      </c>
      <c r="E20" s="67"/>
      <c r="F20" s="77" t="s">
        <v>60</v>
      </c>
      <c r="G20" s="81" t="s">
        <v>33</v>
      </c>
      <c r="H20" s="54" t="s">
        <v>40</v>
      </c>
      <c r="I20" s="69" t="s">
        <v>61</v>
      </c>
      <c r="J20" s="69"/>
      <c r="K20" s="69"/>
      <c r="L20" s="56" t="s">
        <v>36</v>
      </c>
      <c r="M20" s="57" t="s">
        <v>31</v>
      </c>
      <c r="N20" s="58" t="s">
        <v>37</v>
      </c>
      <c r="O20" s="59">
        <v>44165</v>
      </c>
      <c r="P20" s="60">
        <v>44168</v>
      </c>
      <c r="Q20" s="61" t="s">
        <v>38</v>
      </c>
      <c r="R20" s="62" t="s">
        <v>38</v>
      </c>
      <c r="S20" s="63" t="s">
        <v>39</v>
      </c>
      <c r="T20" s="64" t="str">
        <f t="shared" ref="T20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64" t="str">
        <f t="shared" si="0"/>
        <v>-</v>
      </c>
      <c r="V20" s="65" t="str">
        <f t="shared" si="1"/>
        <v>&lt;25</v>
      </c>
      <c r="W20" s="66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">
    <cfRule type="expression" dxfId="1" priority="2">
      <formula>$W7="○"</formula>
    </cfRule>
  </conditionalFormatting>
  <conditionalFormatting sqref="V19:V20">
    <cfRule type="expression" dxfId="0" priority="1">
      <formula>$W19="○"</formula>
    </cfRule>
  </conditionalFormatting>
  <dataValidations count="6">
    <dataValidation type="list" allowBlank="1" showInputMessage="1" showErrorMessage="1" sqref="D7:D20">
      <formula1>産地</formula1>
    </dataValidation>
    <dataValidation type="list" allowBlank="1" showInputMessage="1" showErrorMessage="1" sqref="G7:G20">
      <formula1>流通品_非流通品</formula1>
    </dataValidation>
    <dataValidation type="list" allowBlank="1" showInputMessage="1" showErrorMessage="1" sqref="H7:H20">
      <formula1>食品カテゴリ</formula1>
    </dataValidation>
    <dataValidation type="list" allowBlank="1" showInputMessage="1" showErrorMessage="1" sqref="J8:J12 J15:J20">
      <formula1>野生_栽培</formula1>
    </dataValidation>
    <dataValidation type="date" allowBlank="1" showInputMessage="1" showErrorMessage="1" sqref="O7:P20">
      <formula1>23743</formula1>
      <formula2>61453</formula2>
    </dataValidation>
    <dataValidation type="list" allowBlank="1" showInputMessage="1" showErrorMessage="1" sqref="W7:W20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'\\10.25.75.248\kyoyu\化学物質係\●東北地方太平洋沖地震福島原発\■プレス\R2年度\R2.12月分\プレスR2.12.(第1215報)\(3)国衛研\[検査結果報告【2020.12.03】国衛研.xlsx]マスタ（削除不可）'!#REF!</xm:f>
          </x14:formula1>
          <xm:sqref>N4:N20 L7:L20 J7 J13:J14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2020-12-07T07:52:14Z</dcterms:modified>
</cp:coreProperties>
</file>