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" i="1" l="1"/>
  <c r="T10" i="1"/>
  <c r="V10" i="1" s="1"/>
  <c r="W10" i="1" s="1"/>
  <c r="U9" i="1"/>
  <c r="V9" i="1" s="1"/>
  <c r="W9" i="1" s="1"/>
  <c r="T9" i="1"/>
  <c r="V8" i="1"/>
  <c r="W8" i="1" s="1"/>
  <c r="U8" i="1"/>
  <c r="T8" i="1"/>
  <c r="A8" i="1"/>
  <c r="A9" i="1" s="1"/>
  <c r="A10" i="1" s="1"/>
  <c r="U7" i="1"/>
  <c r="T7" i="1"/>
  <c r="V7" i="1" s="1"/>
  <c r="W7" i="1" s="1"/>
</calcChain>
</file>

<file path=xl/sharedStrings.xml><?xml version="1.0" encoding="utf-8"?>
<sst xmlns="http://schemas.openxmlformats.org/spreadsheetml/2006/main" count="77" uniqueCount="49">
  <si>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</si>
  <si>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</si>
  <si>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</si>
  <si>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</si>
  <si>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</si>
  <si>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</si>
  <si>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</si>
  <si>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</si>
  <si>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</si>
  <si>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</si>
  <si>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</si>
  <si>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</si>
  <si>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</si>
  <si>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</si>
  <si>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</si>
  <si>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</si>
  <si>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</si>
  <si>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</si>
  <si>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</si>
  <si>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</si>
  <si>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</si>
  <si>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</si>
  <si>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</si>
  <si>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</si>
  <si>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</si>
  <si>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</si>
  <si>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</si>
  <si>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</si>
  <si>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</si>
  <si>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</si>
  <si>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</si>
  <si>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</si>
  <si>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東京都</t>
    <rPh sb="0" eb="3">
      <t>トウキョウト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</si>
  <si>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</si>
  <si>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1"/>
  </si>
  <si>
    <t>ホウレンソウ</t>
  </si>
  <si>
    <t>制限なし</t>
    <rPh sb="0" eb="2">
      <t>セイゲン</t>
    </rPh>
    <phoneticPr fontId="1"/>
  </si>
  <si>
    <t>CsI</t>
  </si>
  <si>
    <t>-</t>
    <phoneticPr fontId="1"/>
  </si>
  <si>
    <t>&lt;25</t>
    <phoneticPr fontId="1"/>
  </si>
  <si>
    <t>岩手県</t>
    <rPh sb="0" eb="3">
      <t>イワテケン</t>
    </rPh>
    <phoneticPr fontId="7"/>
  </si>
  <si>
    <t>畜産物</t>
    <rPh sb="0" eb="3">
      <t>チクサンブツ</t>
    </rPh>
    <phoneticPr fontId="1"/>
  </si>
  <si>
    <t>鶏卵</t>
    <rPh sb="0" eb="2">
      <t>ケイラン</t>
    </rPh>
    <phoneticPr fontId="1"/>
  </si>
  <si>
    <t>新潟県</t>
    <rPh sb="0" eb="3">
      <t>ニイガタケン</t>
    </rPh>
    <phoneticPr fontId="7"/>
  </si>
  <si>
    <t>エノキタケ</t>
  </si>
  <si>
    <t>栽培</t>
    <rPh sb="0" eb="2">
      <t>サイバイ</t>
    </rPh>
    <phoneticPr fontId="1"/>
  </si>
  <si>
    <t>菌床</t>
    <rPh sb="0" eb="2">
      <t>キンショウ</t>
    </rPh>
    <phoneticPr fontId="1"/>
  </si>
  <si>
    <t>福島県</t>
    <rPh sb="0" eb="3">
      <t>フクシマケン</t>
    </rPh>
    <phoneticPr fontId="7"/>
  </si>
  <si>
    <t>アサツキ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</si>
</sst>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3" borderId="43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0" fillId="0" borderId="0" xfId="0" applyAlignment="1"/>
    <xf numFmtId="0" fontId="4" fillId="2" borderId="17" xfId="0" applyFont="1" applyFill="1" applyBorder="1" applyAlignment="1">
      <alignment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2" fillId="2" borderId="4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6" xfId="0" applyNumberFormat="1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5&#22577;)/(3)&#22269;&#34907;&#30740;/&#26908;&#26619;&#32080;&#26524;&#22577;&#21578;&#12304;2021.02.10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workbookViewId="0">
      <selection activeCell="L9" sqref="L9"/>
    </sheetView>
  </sheetViews>
  <sheetFormatPr defaultRowHeight="18.75" x14ac:dyDescent="0.4"/>
  <cols>
    <col min="2" max="2" width="11" bestFit="1" customWidth="1"/>
    <col min="3" max="3" width="25.5" bestFit="1" customWidth="1"/>
    <col min="9" max="9" width="13" style="22" bestFit="1" customWidth="1"/>
    <col min="10" max="10" width="39" style="22" bestFit="1" customWidth="1"/>
    <col min="11" max="11" width="21.625" style="22" customWidth="1"/>
    <col min="12" max="12" width="27.625" style="22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71" t="s">
        <v>1</v>
      </c>
      <c r="B3" s="71" t="s">
        <v>2</v>
      </c>
      <c r="C3" s="74" t="s">
        <v>3</v>
      </c>
      <c r="D3" s="56" t="s">
        <v>4</v>
      </c>
      <c r="E3" s="54"/>
      <c r="F3" s="55"/>
      <c r="G3" s="75" t="s">
        <v>5</v>
      </c>
      <c r="H3" s="78" t="s">
        <v>6</v>
      </c>
      <c r="I3" s="53" t="s">
        <v>7</v>
      </c>
      <c r="J3" s="54"/>
      <c r="K3" s="54"/>
      <c r="L3" s="55"/>
      <c r="M3" s="56" t="s">
        <v>8</v>
      </c>
      <c r="N3" s="55"/>
      <c r="O3" s="57" t="s">
        <v>9</v>
      </c>
      <c r="P3" s="58"/>
      <c r="Q3" s="56" t="s">
        <v>10</v>
      </c>
      <c r="R3" s="54"/>
      <c r="S3" s="54"/>
      <c r="T3" s="54"/>
      <c r="U3" s="54"/>
      <c r="V3" s="54"/>
      <c r="W3" s="55"/>
    </row>
    <row r="4" spans="1:23" x14ac:dyDescent="0.4">
      <c r="A4" s="72"/>
      <c r="B4" s="72"/>
      <c r="C4" s="65"/>
      <c r="D4" s="59" t="s">
        <v>11</v>
      </c>
      <c r="E4" s="62" t="s">
        <v>12</v>
      </c>
      <c r="F4" s="39" t="s">
        <v>13</v>
      </c>
      <c r="G4" s="76"/>
      <c r="H4" s="79"/>
      <c r="I4" s="67" t="s">
        <v>14</v>
      </c>
      <c r="J4" s="23"/>
      <c r="K4" s="26"/>
      <c r="L4" s="70" t="s">
        <v>15</v>
      </c>
      <c r="M4" s="67" t="s">
        <v>16</v>
      </c>
      <c r="N4" s="39" t="s">
        <v>17</v>
      </c>
      <c r="O4" s="42" t="s">
        <v>18</v>
      </c>
      <c r="P4" s="45" t="s">
        <v>19</v>
      </c>
      <c r="Q4" s="48" t="s">
        <v>20</v>
      </c>
      <c r="R4" s="49"/>
      <c r="S4" s="49"/>
      <c r="T4" s="50" t="s">
        <v>21</v>
      </c>
      <c r="U4" s="28" t="s">
        <v>22</v>
      </c>
      <c r="V4" s="28" t="s">
        <v>23</v>
      </c>
      <c r="W4" s="31" t="s">
        <v>24</v>
      </c>
    </row>
    <row r="5" spans="1:23" ht="110.1" customHeight="1" x14ac:dyDescent="0.4">
      <c r="A5" s="72"/>
      <c r="B5" s="72"/>
      <c r="C5" s="65"/>
      <c r="D5" s="60"/>
      <c r="E5" s="63"/>
      <c r="F5" s="65"/>
      <c r="G5" s="76"/>
      <c r="H5" s="79"/>
      <c r="I5" s="68"/>
      <c r="J5" s="34" t="s">
        <v>25</v>
      </c>
      <c r="K5" s="34" t="s">
        <v>26</v>
      </c>
      <c r="L5" s="65"/>
      <c r="M5" s="68"/>
      <c r="N5" s="40"/>
      <c r="O5" s="43"/>
      <c r="P5" s="46"/>
      <c r="Q5" s="36" t="s">
        <v>27</v>
      </c>
      <c r="R5" s="37"/>
      <c r="S5" s="38"/>
      <c r="T5" s="51"/>
      <c r="U5" s="29"/>
      <c r="V5" s="29"/>
      <c r="W5" s="32"/>
    </row>
    <row r="6" spans="1:23" ht="19.5" thickBot="1" x14ac:dyDescent="0.45">
      <c r="A6" s="73"/>
      <c r="B6" s="73"/>
      <c r="C6" s="66"/>
      <c r="D6" s="61"/>
      <c r="E6" s="64"/>
      <c r="F6" s="66"/>
      <c r="G6" s="77"/>
      <c r="H6" s="80"/>
      <c r="I6" s="69"/>
      <c r="J6" s="35"/>
      <c r="K6" s="35"/>
      <c r="L6" s="66"/>
      <c r="M6" s="69"/>
      <c r="N6" s="41"/>
      <c r="O6" s="44"/>
      <c r="P6" s="47"/>
      <c r="Q6" s="1" t="s">
        <v>28</v>
      </c>
      <c r="R6" s="2" t="s">
        <v>29</v>
      </c>
      <c r="S6" s="3" t="s">
        <v>30</v>
      </c>
      <c r="T6" s="52"/>
      <c r="U6" s="30"/>
      <c r="V6" s="30"/>
      <c r="W6" s="33"/>
    </row>
    <row r="7" spans="1:23" ht="19.5" thickTop="1" x14ac:dyDescent="0.4">
      <c r="A7" s="4">
        <v>1</v>
      </c>
      <c r="B7" s="4"/>
      <c r="C7" s="5" t="s">
        <v>31</v>
      </c>
      <c r="D7" s="6" t="s">
        <v>32</v>
      </c>
      <c r="E7" s="4"/>
      <c r="F7" s="5"/>
      <c r="G7" s="7" t="s">
        <v>33</v>
      </c>
      <c r="H7" s="8" t="s">
        <v>34</v>
      </c>
      <c r="I7" s="24" t="s">
        <v>35</v>
      </c>
      <c r="J7" s="24"/>
      <c r="K7" s="24"/>
      <c r="L7" s="27" t="s">
        <v>36</v>
      </c>
      <c r="M7" s="9" t="s">
        <v>31</v>
      </c>
      <c r="N7" s="10" t="s">
        <v>37</v>
      </c>
      <c r="O7" s="11">
        <v>44233</v>
      </c>
      <c r="P7" s="12">
        <v>44237</v>
      </c>
      <c r="Q7" s="13" t="s">
        <v>38</v>
      </c>
      <c r="R7" s="14" t="s">
        <v>38</v>
      </c>
      <c r="S7" s="15" t="s">
        <v>39</v>
      </c>
      <c r="T7" s="16" t="str">
        <f t="shared" ref="T7:U1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16" t="str">
        <f t="shared" si="0"/>
        <v>-</v>
      </c>
      <c r="V7" s="17" t="str">
        <f t="shared" ref="V7:V1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18" t="str">
        <f t="shared" ref="W7:W10" si="2">IF(ISERROR(V7*1),"",IF(AND(H7="飲料水",V7&gt;=11),"○",IF(AND(H7="牛乳・乳児用食品",V7&gt;=51),"○",IF(AND(H7&lt;&gt;"",V7&gt;=110),"○",""))))</f>
        <v/>
      </c>
    </row>
    <row r="8" spans="1:23" x14ac:dyDescent="0.4">
      <c r="A8" s="19">
        <f>A7+1</f>
        <v>2</v>
      </c>
      <c r="B8" s="19"/>
      <c r="C8" s="5" t="s">
        <v>31</v>
      </c>
      <c r="D8" s="8" t="s">
        <v>40</v>
      </c>
      <c r="E8" s="20"/>
      <c r="F8" s="21"/>
      <c r="G8" s="7" t="s">
        <v>33</v>
      </c>
      <c r="H8" s="8" t="s">
        <v>41</v>
      </c>
      <c r="I8" s="25" t="s">
        <v>42</v>
      </c>
      <c r="J8" s="25"/>
      <c r="K8" s="25"/>
      <c r="L8" s="27" t="s">
        <v>36</v>
      </c>
      <c r="M8" s="9" t="s">
        <v>31</v>
      </c>
      <c r="N8" s="10" t="s">
        <v>37</v>
      </c>
      <c r="O8" s="11">
        <v>44234</v>
      </c>
      <c r="P8" s="12">
        <v>44237</v>
      </c>
      <c r="Q8" s="13" t="s">
        <v>38</v>
      </c>
      <c r="R8" s="14" t="s">
        <v>38</v>
      </c>
      <c r="S8" s="15" t="s">
        <v>39</v>
      </c>
      <c r="T8" s="16" t="str">
        <f t="shared" si="0"/>
        <v>-</v>
      </c>
      <c r="U8" s="16" t="str">
        <f t="shared" si="0"/>
        <v>-</v>
      </c>
      <c r="V8" s="17" t="str">
        <f t="shared" si="1"/>
        <v>&lt;25</v>
      </c>
      <c r="W8" s="18" t="str">
        <f t="shared" si="2"/>
        <v/>
      </c>
    </row>
    <row r="9" spans="1:23" x14ac:dyDescent="0.4">
      <c r="A9" s="19">
        <f t="shared" ref="A9:A10" si="3">A8+1</f>
        <v>3</v>
      </c>
      <c r="B9" s="19"/>
      <c r="C9" s="5" t="s">
        <v>31</v>
      </c>
      <c r="D9" s="8" t="s">
        <v>43</v>
      </c>
      <c r="E9" s="20"/>
      <c r="F9" s="21"/>
      <c r="G9" s="7" t="s">
        <v>33</v>
      </c>
      <c r="H9" s="8" t="s">
        <v>34</v>
      </c>
      <c r="I9" s="25" t="s">
        <v>44</v>
      </c>
      <c r="J9" s="25" t="s">
        <v>45</v>
      </c>
      <c r="K9" s="25" t="s">
        <v>46</v>
      </c>
      <c r="L9" s="27" t="s">
        <v>36</v>
      </c>
      <c r="M9" s="9" t="s">
        <v>31</v>
      </c>
      <c r="N9" s="10" t="s">
        <v>37</v>
      </c>
      <c r="O9" s="11">
        <v>44235</v>
      </c>
      <c r="P9" s="12">
        <v>44237</v>
      </c>
      <c r="Q9" s="13" t="s">
        <v>38</v>
      </c>
      <c r="R9" s="14" t="s">
        <v>38</v>
      </c>
      <c r="S9" s="15" t="s">
        <v>39</v>
      </c>
      <c r="T9" s="16" t="str">
        <f t="shared" si="0"/>
        <v>-</v>
      </c>
      <c r="U9" s="16" t="str">
        <f t="shared" si="0"/>
        <v>-</v>
      </c>
      <c r="V9" s="17" t="str">
        <f t="shared" si="1"/>
        <v>&lt;25</v>
      </c>
      <c r="W9" s="18" t="str">
        <f t="shared" si="2"/>
        <v/>
      </c>
    </row>
    <row r="10" spans="1:23" x14ac:dyDescent="0.4">
      <c r="A10" s="19">
        <f t="shared" si="3"/>
        <v>4</v>
      </c>
      <c r="B10" s="19"/>
      <c r="C10" s="5" t="s">
        <v>31</v>
      </c>
      <c r="D10" s="8" t="s">
        <v>47</v>
      </c>
      <c r="E10" s="20"/>
      <c r="F10" s="21"/>
      <c r="G10" s="7" t="s">
        <v>33</v>
      </c>
      <c r="H10" s="8" t="s">
        <v>34</v>
      </c>
      <c r="I10" s="25" t="s">
        <v>48</v>
      </c>
      <c r="J10" s="25"/>
      <c r="K10" s="25"/>
      <c r="L10" s="27" t="s">
        <v>36</v>
      </c>
      <c r="M10" s="9" t="s">
        <v>31</v>
      </c>
      <c r="N10" s="10" t="s">
        <v>37</v>
      </c>
      <c r="O10" s="11">
        <v>44235</v>
      </c>
      <c r="P10" s="12">
        <v>44237</v>
      </c>
      <c r="Q10" s="13" t="s">
        <v>38</v>
      </c>
      <c r="R10" s="14" t="s">
        <v>38</v>
      </c>
      <c r="S10" s="15" t="s">
        <v>39</v>
      </c>
      <c r="T10" s="16" t="str">
        <f t="shared" si="0"/>
        <v>-</v>
      </c>
      <c r="U10" s="16" t="str">
        <f t="shared" si="0"/>
        <v>-</v>
      </c>
      <c r="V10" s="17" t="str">
        <f t="shared" si="1"/>
        <v>&lt;25</v>
      </c>
      <c r="W10" s="18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0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2021-03-03T01:49:39Z</dcterms:modified>
</cp:coreProperties>
</file>