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075" windowHeight="88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2" i="1" l="1"/>
  <c r="T42" i="1"/>
  <c r="U41" i="1"/>
  <c r="T41" i="1"/>
  <c r="U40" i="1"/>
  <c r="T40" i="1"/>
  <c r="V40" i="1" s="1"/>
  <c r="W40" i="1" s="1"/>
  <c r="U39" i="1"/>
  <c r="T39" i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U34" i="1"/>
  <c r="T34" i="1"/>
  <c r="U33" i="1"/>
  <c r="T33" i="1"/>
  <c r="V33" i="1" s="1"/>
  <c r="W33" i="1" s="1"/>
  <c r="U32" i="1"/>
  <c r="T32" i="1"/>
  <c r="U31" i="1"/>
  <c r="T31" i="1"/>
  <c r="U30" i="1"/>
  <c r="T30" i="1"/>
  <c r="V30" i="1" s="1"/>
  <c r="W30" i="1" s="1"/>
  <c r="U29" i="1"/>
  <c r="T29" i="1"/>
  <c r="U28" i="1"/>
  <c r="T28" i="1"/>
  <c r="U27" i="1"/>
  <c r="T27" i="1"/>
  <c r="U26" i="1"/>
  <c r="T26" i="1"/>
  <c r="U25" i="1"/>
  <c r="T25" i="1"/>
  <c r="U24" i="1"/>
  <c r="T24" i="1"/>
  <c r="V24" i="1" s="1"/>
  <c r="W24" i="1" s="1"/>
  <c r="U23" i="1"/>
  <c r="V23" i="1" s="1"/>
  <c r="W23" i="1" s="1"/>
  <c r="T23" i="1"/>
  <c r="U22" i="1"/>
  <c r="T22" i="1"/>
  <c r="V22" i="1" s="1"/>
  <c r="W22" i="1" s="1"/>
  <c r="U21" i="1"/>
  <c r="T21" i="1"/>
  <c r="V21" i="1" s="1"/>
  <c r="W21" i="1" s="1"/>
  <c r="U20" i="1"/>
  <c r="T20" i="1"/>
  <c r="U19" i="1"/>
  <c r="T19" i="1"/>
  <c r="U18" i="1"/>
  <c r="V18" i="1" s="1"/>
  <c r="W18" i="1" s="1"/>
  <c r="U17" i="1"/>
  <c r="T17" i="1"/>
  <c r="V17" i="1" s="1"/>
  <c r="W17" i="1" s="1"/>
  <c r="U16" i="1"/>
  <c r="T16" i="1"/>
  <c r="U15" i="1"/>
  <c r="T15" i="1"/>
  <c r="V15" i="1" s="1"/>
  <c r="W15" i="1" s="1"/>
  <c r="U14" i="1"/>
  <c r="T14" i="1"/>
  <c r="T13" i="1"/>
  <c r="V13" i="1" s="1"/>
  <c r="U12" i="1"/>
  <c r="T12" i="1"/>
  <c r="U11" i="1"/>
  <c r="T11" i="1"/>
  <c r="U10" i="1"/>
  <c r="T10" i="1"/>
  <c r="U9" i="1"/>
  <c r="T9" i="1"/>
  <c r="V9" i="1" s="1"/>
  <c r="W9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U7" i="1"/>
  <c r="T7" i="1"/>
  <c r="V11" i="1" l="1"/>
  <c r="W11" i="1" s="1"/>
  <c r="V20" i="1"/>
  <c r="W20" i="1" s="1"/>
  <c r="V26" i="1"/>
  <c r="W26" i="1" s="1"/>
  <c r="V28" i="1"/>
  <c r="W28" i="1" s="1"/>
  <c r="V39" i="1"/>
  <c r="W39" i="1" s="1"/>
  <c r="V41" i="1"/>
  <c r="W41" i="1" s="1"/>
  <c r="V42" i="1"/>
  <c r="W42" i="1" s="1"/>
  <c r="V7" i="1"/>
  <c r="W7" i="1" s="1"/>
  <c r="V10" i="1"/>
  <c r="W10" i="1" s="1"/>
  <c r="V12" i="1"/>
  <c r="W12" i="1" s="1"/>
  <c r="V14" i="1"/>
  <c r="W14" i="1" s="1"/>
  <c r="V29" i="1"/>
  <c r="W29" i="1" s="1"/>
  <c r="V34" i="1"/>
  <c r="W34" i="1" s="1"/>
  <c r="V27" i="1"/>
  <c r="W27" i="1" s="1"/>
  <c r="V31" i="1"/>
  <c r="W31" i="1" s="1"/>
  <c r="V8" i="1"/>
  <c r="W8" i="1" s="1"/>
  <c r="V16" i="1"/>
  <c r="W16" i="1" s="1"/>
  <c r="V19" i="1"/>
  <c r="W19" i="1" s="1"/>
  <c r="V25" i="1"/>
  <c r="W25" i="1" s="1"/>
  <c r="V32" i="1"/>
  <c r="W32" i="1" s="1"/>
  <c r="V35" i="1"/>
  <c r="W35" i="1" s="1"/>
</calcChain>
</file>

<file path=xl/sharedStrings.xml><?xml version="1.0" encoding="utf-8"?>
<sst xmlns="http://schemas.openxmlformats.org/spreadsheetml/2006/main" count="547" uniqueCount="173">
  <si>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</si>
  <si>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</si>
  <si>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</si>
  <si>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</si>
  <si>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</si>
  <si>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</si>
  <si>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</si>
  <si>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</si>
  <si>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</si>
  <si>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</si>
  <si>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</si>
  <si>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</si>
  <si>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</si>
  <si>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</si>
  <si>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</si>
  <si>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</si>
  <si>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</si>
  <si>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</si>
  <si>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</si>
  <si>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</si>
  <si>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</si>
  <si>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</si>
  <si>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</si>
  <si>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</si>
  <si>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</si>
  <si>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</si>
  <si>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</si>
  <si>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</si>
  <si>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</si>
  <si>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</si>
  <si>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</si>
  <si>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</si>
  <si>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</si>
  <si>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</si>
  <si>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</si>
  <si>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</si>
  <si>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</si>
  <si>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そうざい</t>
    <phoneticPr fontId="1"/>
  </si>
  <si>
    <t>南蛮漬</t>
    <rPh sb="0" eb="3">
      <t>ナンバンヅケ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</si>
  <si>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</si>
  <si>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</si>
  <si>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</si>
  <si>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&lt;6.32</t>
  </si>
  <si>
    <t>&lt;4.35</t>
  </si>
  <si>
    <t>&lt;11</t>
  </si>
  <si>
    <t>卵加工品</t>
    <rPh sb="0" eb="1">
      <t>タマゴ</t>
    </rPh>
    <rPh sb="1" eb="4">
      <t>カコウヒン</t>
    </rPh>
    <phoneticPr fontId="1"/>
  </si>
  <si>
    <t>温泉卵</t>
    <rPh sb="0" eb="2">
      <t>オンセン</t>
    </rPh>
    <rPh sb="2" eb="3">
      <t>タマゴ</t>
    </rPh>
    <phoneticPr fontId="1"/>
  </si>
  <si>
    <t>&lt;5.97</t>
  </si>
  <si>
    <t>&lt;5.92</t>
  </si>
  <si>
    <t>&lt;12</t>
  </si>
  <si>
    <t>&lt;6.15</t>
  </si>
  <si>
    <t>&lt;4.59</t>
  </si>
  <si>
    <t>薫製卵</t>
    <rPh sb="0" eb="2">
      <t>クンセイ</t>
    </rPh>
    <rPh sb="2" eb="3">
      <t>タマゴ</t>
    </rPh>
    <phoneticPr fontId="1"/>
  </si>
  <si>
    <t>&lt;5.75</t>
  </si>
  <si>
    <t>&lt;5.81</t>
  </si>
  <si>
    <t>菓子</t>
    <rPh sb="0" eb="2">
      <t>カシ</t>
    </rPh>
    <phoneticPr fontId="1"/>
  </si>
  <si>
    <t>&lt;5.38</t>
  </si>
  <si>
    <t>&lt;5.25</t>
  </si>
  <si>
    <t>&lt;4.99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</si>
  <si>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</si>
  <si>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</si>
  <si>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</si>
  <si>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</si>
  <si>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&lt;0.983</t>
  </si>
  <si>
    <t>&lt;0.900</t>
  </si>
  <si>
    <t>&lt;1.9</t>
  </si>
  <si>
    <t>乾めん</t>
    <rPh sb="0" eb="1">
      <t>カン</t>
    </rPh>
    <phoneticPr fontId="1"/>
  </si>
  <si>
    <t>&lt;7.43</t>
  </si>
  <si>
    <t>&lt;5.63</t>
  </si>
  <si>
    <t>&lt;13</t>
  </si>
  <si>
    <t>&lt;7.07</t>
  </si>
  <si>
    <t>&lt;5.77</t>
  </si>
  <si>
    <t>&lt;6.86</t>
  </si>
  <si>
    <t>&lt;6.33</t>
  </si>
  <si>
    <t>&lt;5.18</t>
  </si>
  <si>
    <t>果実加工品</t>
    <rPh sb="0" eb="2">
      <t>カジツ</t>
    </rPh>
    <rPh sb="2" eb="5">
      <t>カコウヒン</t>
    </rPh>
    <phoneticPr fontId="1"/>
  </si>
  <si>
    <t>りんご加工品</t>
    <rPh sb="3" eb="6">
      <t>カコウヒン</t>
    </rPh>
    <phoneticPr fontId="1"/>
  </si>
  <si>
    <t>&lt;5.60</t>
  </si>
  <si>
    <t>&lt;4.19</t>
  </si>
  <si>
    <t>&lt;9.8</t>
  </si>
  <si>
    <t>&lt;6.54</t>
  </si>
  <si>
    <t>&lt;5.19</t>
  </si>
  <si>
    <t>野菜加工品</t>
    <rPh sb="0" eb="2">
      <t>ヤサイ</t>
    </rPh>
    <rPh sb="2" eb="5">
      <t>カコウヒン</t>
    </rPh>
    <phoneticPr fontId="1"/>
  </si>
  <si>
    <t>いんげん豆加工品</t>
    <rPh sb="4" eb="5">
      <t>マメ</t>
    </rPh>
    <rPh sb="5" eb="8">
      <t>カコウヒン</t>
    </rPh>
    <phoneticPr fontId="1"/>
  </si>
  <si>
    <t>&lt;6.19</t>
  </si>
  <si>
    <t>&lt;3.91</t>
  </si>
  <si>
    <t>&lt;10</t>
  </si>
  <si>
    <t>福島市</t>
    <rPh sb="0" eb="3">
      <t>フクシマシ</t>
    </rPh>
    <phoneticPr fontId="5"/>
  </si>
  <si>
    <t>茨城県</t>
    <rPh sb="0" eb="3">
      <t>イバラキケン</t>
    </rPh>
    <phoneticPr fontId="5"/>
  </si>
  <si>
    <t>高萩市</t>
    <rPh sb="0" eb="3">
      <t>タカハギシ</t>
    </rPh>
    <phoneticPr fontId="1"/>
  </si>
  <si>
    <t>農産物</t>
    <rPh sb="0" eb="3">
      <t>ノウサンブツ</t>
    </rPh>
    <phoneticPr fontId="5"/>
  </si>
  <si>
    <t>コシアブラ</t>
    <phoneticPr fontId="1"/>
  </si>
  <si>
    <t>野生</t>
    <rPh sb="0" eb="2">
      <t>ヤセイ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</si>
  <si>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</si>
  <si>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福島市保健所</t>
    <phoneticPr fontId="1"/>
  </si>
  <si>
    <t>宮城県</t>
    <rPh sb="0" eb="3">
      <t>ミヤギケン</t>
    </rPh>
    <phoneticPr fontId="5"/>
  </si>
  <si>
    <t>不明</t>
    <rPh sb="0" eb="2">
      <t>フメイ</t>
    </rPh>
    <phoneticPr fontId="1"/>
  </si>
  <si>
    <t>山形県</t>
    <rPh sb="0" eb="3">
      <t>ヤマガタケン</t>
    </rPh>
    <phoneticPr fontId="5"/>
  </si>
  <si>
    <t>最上町</t>
    <rPh sb="0" eb="3">
      <t>モガミマチ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</si>
  <si>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</si>
  <si>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群馬県</t>
    <rPh sb="0" eb="3">
      <t>グンマケン</t>
    </rPh>
    <phoneticPr fontId="5"/>
  </si>
  <si>
    <t>利根郡みなかみ町</t>
    <rPh sb="0" eb="2">
      <t>トネ</t>
    </rPh>
    <rPh sb="2" eb="3">
      <t>グンミ</t>
    </rPh>
    <rPh sb="4" eb="8">
      <t>マチ</t>
    </rPh>
    <phoneticPr fontId="1"/>
  </si>
  <si>
    <t>福島県</t>
  </si>
  <si>
    <t>福島県</t>
    <phoneticPr fontId="1"/>
  </si>
  <si>
    <t>福島県</t>
    <rPh sb="0" eb="3">
      <t>フクシマケン</t>
    </rPh>
    <phoneticPr fontId="5"/>
  </si>
  <si>
    <t>二本松市</t>
  </si>
  <si>
    <t>製造・加工場所
（福島県田村市）</t>
  </si>
  <si>
    <t>非流通品（出荷予定あり）</t>
  </si>
  <si>
    <t>その他</t>
  </si>
  <si>
    <t>小麦粉</t>
  </si>
  <si>
    <t>福島県衛生研究所</t>
  </si>
  <si>
    <t>&lt;8.8</t>
  </si>
  <si>
    <t>&lt;9.2</t>
  </si>
  <si>
    <t>&lt;18</t>
  </si>
  <si>
    <t>製造・加工場所
（福島県本宮市）</t>
  </si>
  <si>
    <t>三五八</t>
  </si>
  <si>
    <t>&lt;6.1</t>
  </si>
  <si>
    <t>&lt;5.7</t>
  </si>
  <si>
    <t>―</t>
  </si>
  <si>
    <t>製造・加工場所
（福島県二本松市）</t>
  </si>
  <si>
    <t>豆腐</t>
  </si>
  <si>
    <t>&lt;7.3</t>
  </si>
  <si>
    <t>&lt;4.9</t>
  </si>
  <si>
    <t>&lt;6.0</t>
  </si>
  <si>
    <t>須賀川市</t>
  </si>
  <si>
    <t>製造・加工場所
（福島県須賀川市）</t>
  </si>
  <si>
    <t>飲料水</t>
  </si>
  <si>
    <t>ボトルドウォーター</t>
  </si>
  <si>
    <t>&lt;0.82</t>
  </si>
  <si>
    <t>&lt;0.87</t>
  </si>
  <si>
    <t>&lt;1.7</t>
  </si>
  <si>
    <t>天栄村</t>
  </si>
  <si>
    <t>製造・加工場所
（福島県天栄村）</t>
  </si>
  <si>
    <t>&lt;0.88</t>
  </si>
  <si>
    <t>&lt;0.79</t>
  </si>
  <si>
    <t>流通品</t>
  </si>
  <si>
    <t>ソーセージ</t>
  </si>
  <si>
    <t>&lt;6.3</t>
  </si>
  <si>
    <t>&lt;6.2</t>
  </si>
  <si>
    <t>チョリソー</t>
  </si>
  <si>
    <t>&lt;7.4</t>
  </si>
  <si>
    <t>&lt;7.2</t>
  </si>
  <si>
    <t>&lt;5.4</t>
  </si>
  <si>
    <t>焼豚</t>
  </si>
  <si>
    <t>&lt;7.1</t>
  </si>
  <si>
    <t>矢吹町</t>
    <phoneticPr fontId="1"/>
  </si>
  <si>
    <t>製造・加工場所
（福島県矢吹町）</t>
  </si>
  <si>
    <t>切りもち</t>
  </si>
  <si>
    <t>&lt;6.6</t>
  </si>
  <si>
    <t>&lt;5.8</t>
  </si>
  <si>
    <t>棚倉町</t>
    <phoneticPr fontId="1"/>
  </si>
  <si>
    <t>製造・加工場所
（福島県棚倉町）</t>
  </si>
  <si>
    <t>らっきょう酢漬</t>
  </si>
  <si>
    <t>&lt;8.5</t>
  </si>
  <si>
    <t>&lt;6.9</t>
  </si>
  <si>
    <t>&lt;15</t>
  </si>
  <si>
    <t>矢祭町</t>
    <phoneticPr fontId="1"/>
  </si>
  <si>
    <t>製造・加工場所
（福島県矢祭町）</t>
  </si>
  <si>
    <t>いちごジャム</t>
  </si>
  <si>
    <t>&lt;7.0</t>
  </si>
  <si>
    <t>&lt;5.9</t>
  </si>
  <si>
    <t>鮫川村</t>
    <phoneticPr fontId="1"/>
  </si>
  <si>
    <t>製造・加工場所
（福島県鮫川村）</t>
  </si>
  <si>
    <t>豆もち</t>
  </si>
  <si>
    <t>大根しょうゆ漬</t>
  </si>
  <si>
    <t>塙町</t>
    <phoneticPr fontId="1"/>
  </si>
  <si>
    <t>製造・加工場所
（福島県塙町）</t>
  </si>
  <si>
    <t>干しぜんまい</t>
  </si>
  <si>
    <t>&lt;2.7</t>
  </si>
  <si>
    <t>&lt;3.3</t>
  </si>
  <si>
    <t>ドクダミ茶</t>
  </si>
  <si>
    <t>&lt;3.6</t>
  </si>
  <si>
    <t>&lt;2.1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</si>
</sst>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0" fontId="4" fillId="2" borderId="34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176" fontId="4" fillId="2" borderId="35" xfId="0" applyNumberFormat="1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57" fontId="4" fillId="2" borderId="37" xfId="0" applyNumberFormat="1" applyFont="1" applyFill="1" applyBorder="1" applyAlignment="1">
      <alignment horizontal="center" vertical="center" wrapText="1"/>
    </xf>
    <xf numFmtId="176" fontId="4" fillId="2" borderId="38" xfId="0" applyNumberFormat="1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0" fontId="4" fillId="2" borderId="38" xfId="0" applyNumberFormat="1" applyFont="1" applyFill="1" applyBorder="1" applyAlignment="1">
      <alignment horizontal="center" vertical="center" wrapText="1"/>
    </xf>
    <xf numFmtId="0" fontId="4" fillId="2" borderId="36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3" borderId="43" xfId="0" applyNumberFormat="1" applyFont="1" applyFill="1" applyBorder="1" applyAlignment="1">
      <alignment horizontal="center" vertical="center" wrapText="1"/>
    </xf>
    <xf numFmtId="0" fontId="4" fillId="3" borderId="36" xfId="0" applyNumberFormat="1" applyFont="1" applyFill="1" applyBorder="1" applyAlignment="1">
      <alignment horizontal="center" vertical="center" wrapText="1"/>
    </xf>
    <xf numFmtId="0" fontId="4" fillId="2" borderId="41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40" xfId="0" applyNumberFormat="1" applyFont="1" applyFill="1" applyBorder="1" applyAlignment="1">
      <alignment horizontal="center" vertical="center" wrapText="1"/>
    </xf>
    <xf numFmtId="0" fontId="4" fillId="2" borderId="26" xfId="0" applyNumberFormat="1" applyFont="1" applyFill="1" applyBorder="1" applyAlignment="1">
      <alignment horizontal="center" vertical="center" wrapText="1"/>
    </xf>
    <xf numFmtId="0" fontId="4" fillId="2" borderId="44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4" fillId="3" borderId="47" xfId="0" applyNumberFormat="1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57" fontId="4" fillId="2" borderId="15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0" fontId="4" fillId="2" borderId="21" xfId="0" applyNumberFormat="1" applyFont="1" applyFill="1" applyBorder="1" applyAlignment="1">
      <alignment horizontal="center" vertical="center" wrapText="1"/>
    </xf>
    <xf numFmtId="0" fontId="4" fillId="2" borderId="48" xfId="0" quotePrefix="1" applyNumberFormat="1" applyFont="1" applyFill="1" applyBorder="1" applyAlignment="1">
      <alignment horizontal="center" vertical="center" wrapText="1"/>
    </xf>
    <xf numFmtId="0" fontId="4" fillId="3" borderId="40" xfId="0" applyNumberFormat="1" applyFont="1" applyFill="1" applyBorder="1" applyAlignment="1">
      <alignment horizontal="center" vertical="center" wrapText="1"/>
    </xf>
    <xf numFmtId="0" fontId="4" fillId="3" borderId="20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57" fontId="4" fillId="2" borderId="44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4" fillId="4" borderId="43" xfId="0" applyNumberFormat="1" applyFont="1" applyFill="1" applyBorder="1" applyAlignment="1">
      <alignment horizontal="center" vertical="center" wrapText="1"/>
    </xf>
    <xf numFmtId="0" fontId="4" fillId="4" borderId="36" xfId="0" applyNumberFormat="1" applyFont="1" applyFill="1" applyBorder="1" applyAlignment="1">
      <alignment horizontal="center" vertical="center" wrapText="1"/>
    </xf>
    <xf numFmtId="0" fontId="4" fillId="4" borderId="26" xfId="0" applyNumberFormat="1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57" fontId="4" fillId="2" borderId="45" xfId="0" applyNumberFormat="1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57" fontId="4" fillId="2" borderId="37" xfId="0" applyNumberFormat="1" applyFont="1" applyFill="1" applyBorder="1" applyAlignment="1">
      <alignment horizontal="center" vertical="center"/>
    </xf>
    <xf numFmtId="176" fontId="4" fillId="2" borderId="38" xfId="0" applyNumberFormat="1" applyFont="1" applyFill="1" applyBorder="1" applyAlignment="1">
      <alignment horizontal="center" vertical="center"/>
    </xf>
    <xf numFmtId="176" fontId="4" fillId="2" borderId="41" xfId="0" applyNumberFormat="1" applyFont="1" applyFill="1" applyBorder="1" applyAlignment="1">
      <alignment horizontal="center" vertical="center"/>
    </xf>
    <xf numFmtId="0" fontId="4" fillId="2" borderId="38" xfId="0" applyNumberFormat="1" applyFont="1" applyFill="1" applyBorder="1" applyAlignment="1">
      <alignment horizontal="center" vertical="center"/>
    </xf>
    <xf numFmtId="0" fontId="4" fillId="2" borderId="36" xfId="0" applyNumberFormat="1" applyFont="1" applyFill="1" applyBorder="1" applyAlignment="1">
      <alignment horizontal="center" vertical="center"/>
    </xf>
    <xf numFmtId="0" fontId="4" fillId="2" borderId="41" xfId="0" applyNumberFormat="1" applyFont="1" applyFill="1" applyBorder="1" applyAlignment="1">
      <alignment horizontal="center" vertical="center"/>
    </xf>
    <xf numFmtId="0" fontId="4" fillId="3" borderId="43" xfId="0" applyNumberFormat="1" applyFont="1" applyFill="1" applyBorder="1" applyAlignment="1">
      <alignment horizontal="center" vertical="center"/>
    </xf>
    <xf numFmtId="0" fontId="4" fillId="3" borderId="3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left" vertical="center" wrapText="1"/>
    </xf>
    <xf numFmtId="0" fontId="4" fillId="2" borderId="23" xfId="0" applyNumberFormat="1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32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176" fontId="4" fillId="2" borderId="28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11" fillId="0" borderId="0" xfId="0" applyFont="1" applyAlignment="1"/>
  </cellXfs>
  <cellStyles count="1">
    <cellStyle name="標準" xfId="0" builtinId="0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abSelected="1" workbookViewId="0">
      <selection activeCell="A2" sqref="A2"/>
    </sheetView>
  </sheetViews>
  <sheetFormatPr defaultColWidth="15.625" defaultRowHeight="18.75" x14ac:dyDescent="0.4"/>
  <cols>
    <col min="1" max="5" width="15.625" style="1"/>
    <col min="6" max="6" width="34.5" style="1" bestFit="1" customWidth="1"/>
    <col min="7" max="7" width="23.25" style="1" bestFit="1" customWidth="1"/>
    <col min="8" max="8" width="15.625" style="1"/>
    <col min="9" max="9" width="19.75" style="1" bestFit="1" customWidth="1"/>
    <col min="10" max="10" width="39.625" style="1" bestFit="1" customWidth="1"/>
    <col min="11" max="11" width="22.25" style="1" bestFit="1" customWidth="1"/>
    <col min="12" max="12" width="28.125" style="2" bestFit="1" customWidth="1"/>
    <col min="13" max="16384" width="15.625" style="1"/>
  </cols>
  <sheetData>
    <row r="1" spans="1:23" ht="19.5" x14ac:dyDescent="0.4">
      <c r="A1" s="136" t="s">
        <v>0</v>
      </c>
    </row>
    <row r="2" spans="1:23" ht="20.100000000000001" customHeight="1" thickBot="1" x14ac:dyDescent="0.45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6"/>
      <c r="M2" s="7"/>
      <c r="N2" s="5"/>
      <c r="O2" s="8"/>
      <c r="P2" s="9"/>
      <c r="Q2" s="10"/>
      <c r="R2" s="10"/>
      <c r="S2" s="9"/>
      <c r="T2" s="5"/>
      <c r="U2" s="5"/>
      <c r="V2" s="11"/>
      <c r="W2" s="11"/>
    </row>
    <row r="3" spans="1:23" ht="30" customHeight="1" x14ac:dyDescent="0.4">
      <c r="A3" s="83" t="s">
        <v>1</v>
      </c>
      <c r="B3" s="83" t="s">
        <v>2</v>
      </c>
      <c r="C3" s="85" t="s">
        <v>3</v>
      </c>
      <c r="D3" s="88" t="s">
        <v>4</v>
      </c>
      <c r="E3" s="89"/>
      <c r="F3" s="90"/>
      <c r="G3" s="91" t="s">
        <v>5</v>
      </c>
      <c r="H3" s="107" t="s">
        <v>6</v>
      </c>
      <c r="I3" s="94" t="s">
        <v>7</v>
      </c>
      <c r="J3" s="89"/>
      <c r="K3" s="89"/>
      <c r="L3" s="90"/>
      <c r="M3" s="88" t="s">
        <v>8</v>
      </c>
      <c r="N3" s="90"/>
      <c r="O3" s="95" t="s">
        <v>9</v>
      </c>
      <c r="P3" s="96"/>
      <c r="Q3" s="88" t="s">
        <v>10</v>
      </c>
      <c r="R3" s="89"/>
      <c r="S3" s="89"/>
      <c r="T3" s="97"/>
      <c r="U3" s="89"/>
      <c r="V3" s="89"/>
      <c r="W3" s="90"/>
    </row>
    <row r="4" spans="1:23" x14ac:dyDescent="0.4">
      <c r="A4" s="83"/>
      <c r="B4" s="83"/>
      <c r="C4" s="86"/>
      <c r="D4" s="98" t="s">
        <v>11</v>
      </c>
      <c r="E4" s="101" t="s">
        <v>12</v>
      </c>
      <c r="F4" s="104" t="s">
        <v>13</v>
      </c>
      <c r="G4" s="92"/>
      <c r="H4" s="108"/>
      <c r="I4" s="101" t="s">
        <v>14</v>
      </c>
      <c r="J4" s="12"/>
      <c r="K4" s="13"/>
      <c r="L4" s="104" t="s">
        <v>15</v>
      </c>
      <c r="M4" s="101" t="s">
        <v>16</v>
      </c>
      <c r="N4" s="121" t="s">
        <v>17</v>
      </c>
      <c r="O4" s="122" t="s">
        <v>18</v>
      </c>
      <c r="P4" s="125" t="s">
        <v>19</v>
      </c>
      <c r="Q4" s="128" t="s">
        <v>20</v>
      </c>
      <c r="R4" s="129"/>
      <c r="S4" s="129"/>
      <c r="T4" s="130" t="s">
        <v>21</v>
      </c>
      <c r="U4" s="133" t="s">
        <v>22</v>
      </c>
      <c r="V4" s="110" t="s">
        <v>23</v>
      </c>
      <c r="W4" s="113" t="s">
        <v>24</v>
      </c>
    </row>
    <row r="5" spans="1:23" ht="90" customHeight="1" x14ac:dyDescent="0.4">
      <c r="A5" s="83"/>
      <c r="B5" s="83"/>
      <c r="C5" s="86"/>
      <c r="D5" s="99"/>
      <c r="E5" s="102"/>
      <c r="F5" s="105"/>
      <c r="G5" s="92"/>
      <c r="H5" s="108"/>
      <c r="I5" s="102"/>
      <c r="J5" s="116" t="s">
        <v>25</v>
      </c>
      <c r="K5" s="116" t="s">
        <v>26</v>
      </c>
      <c r="L5" s="105"/>
      <c r="M5" s="102"/>
      <c r="N5" s="86"/>
      <c r="O5" s="123"/>
      <c r="P5" s="126"/>
      <c r="Q5" s="119" t="s">
        <v>27</v>
      </c>
      <c r="R5" s="120"/>
      <c r="S5" s="120"/>
      <c r="T5" s="131"/>
      <c r="U5" s="134"/>
      <c r="V5" s="111"/>
      <c r="W5" s="114"/>
    </row>
    <row r="6" spans="1:23" ht="19.5" thickBot="1" x14ac:dyDescent="0.45">
      <c r="A6" s="84"/>
      <c r="B6" s="84"/>
      <c r="C6" s="87"/>
      <c r="D6" s="100"/>
      <c r="E6" s="103"/>
      <c r="F6" s="106"/>
      <c r="G6" s="93"/>
      <c r="H6" s="109"/>
      <c r="I6" s="103"/>
      <c r="J6" s="117"/>
      <c r="K6" s="118"/>
      <c r="L6" s="106"/>
      <c r="M6" s="103"/>
      <c r="N6" s="87"/>
      <c r="O6" s="124"/>
      <c r="P6" s="127"/>
      <c r="Q6" s="14" t="s">
        <v>28</v>
      </c>
      <c r="R6" s="15" t="s">
        <v>29</v>
      </c>
      <c r="S6" s="16" t="s">
        <v>30</v>
      </c>
      <c r="T6" s="132"/>
      <c r="U6" s="135"/>
      <c r="V6" s="112"/>
      <c r="W6" s="115"/>
    </row>
    <row r="7" spans="1:23" ht="19.5" thickTop="1" x14ac:dyDescent="0.4">
      <c r="A7" s="17">
        <v>1</v>
      </c>
      <c r="B7" s="17" t="s">
        <v>31</v>
      </c>
      <c r="C7" s="18" t="s">
        <v>31</v>
      </c>
      <c r="D7" s="19" t="s">
        <v>32</v>
      </c>
      <c r="E7" s="17" t="s">
        <v>33</v>
      </c>
      <c r="F7" s="20" t="s">
        <v>34</v>
      </c>
      <c r="G7" s="21" t="s">
        <v>35</v>
      </c>
      <c r="H7" s="22" t="s">
        <v>36</v>
      </c>
      <c r="I7" s="23" t="s">
        <v>37</v>
      </c>
      <c r="J7" s="24"/>
      <c r="K7" s="17" t="s">
        <v>38</v>
      </c>
      <c r="L7" s="25" t="s">
        <v>39</v>
      </c>
      <c r="M7" s="26" t="s">
        <v>40</v>
      </c>
      <c r="N7" s="27" t="s">
        <v>41</v>
      </c>
      <c r="O7" s="28">
        <v>44334</v>
      </c>
      <c r="P7" s="29">
        <v>44335</v>
      </c>
      <c r="Q7" s="30" t="s">
        <v>42</v>
      </c>
      <c r="R7" s="31" t="s">
        <v>43</v>
      </c>
      <c r="S7" s="32" t="s">
        <v>44</v>
      </c>
      <c r="T7" s="3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&lt;6.32</v>
      </c>
      <c r="U7" s="34" t="str">
        <f t="shared" si="0"/>
        <v>&lt;4.35</v>
      </c>
      <c r="V7" s="33" t="str">
        <f t="shared" ref="V7:V4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35" t="str">
        <f t="shared" ref="W7:W42" si="2">IF(ISERROR(V7*1),"",IF(AND(H7="飲料水",V7&gt;=11),"○",IF(AND(H7="牛乳・乳児用食品",V7&gt;=51),"○",IF(AND(H7&lt;&gt;"",V7&gt;=110),"○",""))))</f>
        <v/>
      </c>
    </row>
    <row r="8" spans="1:23" x14ac:dyDescent="0.4">
      <c r="A8" s="23">
        <f>A7+1</f>
        <v>2</v>
      </c>
      <c r="B8" s="17" t="s">
        <v>31</v>
      </c>
      <c r="C8" s="18" t="s">
        <v>31</v>
      </c>
      <c r="D8" s="19" t="s">
        <v>32</v>
      </c>
      <c r="E8" s="17" t="s">
        <v>33</v>
      </c>
      <c r="F8" s="20" t="s">
        <v>34</v>
      </c>
      <c r="G8" s="21" t="s">
        <v>35</v>
      </c>
      <c r="H8" s="22" t="s">
        <v>36</v>
      </c>
      <c r="I8" s="23" t="s">
        <v>45</v>
      </c>
      <c r="J8" s="36"/>
      <c r="K8" s="23" t="s">
        <v>46</v>
      </c>
      <c r="L8" s="25" t="s">
        <v>39</v>
      </c>
      <c r="M8" s="26" t="s">
        <v>40</v>
      </c>
      <c r="N8" s="27" t="s">
        <v>41</v>
      </c>
      <c r="O8" s="28">
        <v>44334</v>
      </c>
      <c r="P8" s="29">
        <v>44335</v>
      </c>
      <c r="Q8" s="37" t="s">
        <v>47</v>
      </c>
      <c r="R8" s="38" t="s">
        <v>48</v>
      </c>
      <c r="S8" s="35" t="s">
        <v>49</v>
      </c>
      <c r="T8" s="33" t="str">
        <f t="shared" si="0"/>
        <v>&lt;5.97</v>
      </c>
      <c r="U8" s="34" t="str">
        <f t="shared" si="0"/>
        <v>&lt;5.92</v>
      </c>
      <c r="V8" s="33" t="str">
        <f t="shared" si="1"/>
        <v>&lt;12</v>
      </c>
      <c r="W8" s="35" t="str">
        <f t="shared" si="2"/>
        <v/>
      </c>
    </row>
    <row r="9" spans="1:23" x14ac:dyDescent="0.4">
      <c r="A9" s="23">
        <f t="shared" ref="A9:A42" si="3">A8+1</f>
        <v>3</v>
      </c>
      <c r="B9" s="17" t="s">
        <v>31</v>
      </c>
      <c r="C9" s="18" t="s">
        <v>31</v>
      </c>
      <c r="D9" s="19" t="s">
        <v>32</v>
      </c>
      <c r="E9" s="17" t="s">
        <v>33</v>
      </c>
      <c r="F9" s="20" t="s">
        <v>34</v>
      </c>
      <c r="G9" s="21" t="s">
        <v>35</v>
      </c>
      <c r="H9" s="22" t="s">
        <v>36</v>
      </c>
      <c r="I9" s="23" t="s">
        <v>45</v>
      </c>
      <c r="J9" s="36"/>
      <c r="K9" s="23" t="s">
        <v>46</v>
      </c>
      <c r="L9" s="25" t="s">
        <v>39</v>
      </c>
      <c r="M9" s="26" t="s">
        <v>40</v>
      </c>
      <c r="N9" s="27" t="s">
        <v>41</v>
      </c>
      <c r="O9" s="28">
        <v>44334</v>
      </c>
      <c r="P9" s="29">
        <v>44335</v>
      </c>
      <c r="Q9" s="37" t="s">
        <v>50</v>
      </c>
      <c r="R9" s="38" t="s">
        <v>51</v>
      </c>
      <c r="S9" s="35" t="s">
        <v>44</v>
      </c>
      <c r="T9" s="33" t="str">
        <f t="shared" si="0"/>
        <v>&lt;6.15</v>
      </c>
      <c r="U9" s="34" t="str">
        <f t="shared" si="0"/>
        <v>&lt;4.59</v>
      </c>
      <c r="V9" s="33" t="str">
        <f t="shared" si="1"/>
        <v>&lt;11</v>
      </c>
      <c r="W9" s="35" t="str">
        <f t="shared" si="2"/>
        <v/>
      </c>
    </row>
    <row r="10" spans="1:23" x14ac:dyDescent="0.4">
      <c r="A10" s="23">
        <f t="shared" si="3"/>
        <v>4</v>
      </c>
      <c r="B10" s="17" t="s">
        <v>31</v>
      </c>
      <c r="C10" s="18" t="s">
        <v>31</v>
      </c>
      <c r="D10" s="19" t="s">
        <v>32</v>
      </c>
      <c r="E10" s="17" t="s">
        <v>33</v>
      </c>
      <c r="F10" s="20" t="s">
        <v>34</v>
      </c>
      <c r="G10" s="21" t="s">
        <v>35</v>
      </c>
      <c r="H10" s="22" t="s">
        <v>36</v>
      </c>
      <c r="I10" s="23" t="s">
        <v>45</v>
      </c>
      <c r="J10" s="36"/>
      <c r="K10" s="23" t="s">
        <v>52</v>
      </c>
      <c r="L10" s="25" t="s">
        <v>39</v>
      </c>
      <c r="M10" s="26" t="s">
        <v>40</v>
      </c>
      <c r="N10" s="27" t="s">
        <v>41</v>
      </c>
      <c r="O10" s="28">
        <v>44334</v>
      </c>
      <c r="P10" s="29">
        <v>44335</v>
      </c>
      <c r="Q10" s="37" t="s">
        <v>53</v>
      </c>
      <c r="R10" s="38" t="s">
        <v>54</v>
      </c>
      <c r="S10" s="35" t="s">
        <v>49</v>
      </c>
      <c r="T10" s="33" t="str">
        <f t="shared" si="0"/>
        <v>&lt;5.75</v>
      </c>
      <c r="U10" s="34" t="str">
        <f t="shared" si="0"/>
        <v>&lt;5.81</v>
      </c>
      <c r="V10" s="33" t="str">
        <f t="shared" si="1"/>
        <v>&lt;12</v>
      </c>
      <c r="W10" s="35" t="str">
        <f t="shared" si="2"/>
        <v/>
      </c>
    </row>
    <row r="11" spans="1:23" x14ac:dyDescent="0.4">
      <c r="A11" s="23">
        <f t="shared" si="3"/>
        <v>5</v>
      </c>
      <c r="B11" s="17" t="s">
        <v>31</v>
      </c>
      <c r="C11" s="18" t="s">
        <v>31</v>
      </c>
      <c r="D11" s="19" t="s">
        <v>32</v>
      </c>
      <c r="E11" s="17" t="s">
        <v>33</v>
      </c>
      <c r="F11" s="20" t="s">
        <v>34</v>
      </c>
      <c r="G11" s="21" t="s">
        <v>35</v>
      </c>
      <c r="H11" s="22" t="s">
        <v>36</v>
      </c>
      <c r="I11" s="23" t="s">
        <v>55</v>
      </c>
      <c r="J11" s="36"/>
      <c r="K11" s="17" t="s">
        <v>33</v>
      </c>
      <c r="L11" s="25" t="s">
        <v>39</v>
      </c>
      <c r="M11" s="26" t="s">
        <v>40</v>
      </c>
      <c r="N11" s="27" t="s">
        <v>41</v>
      </c>
      <c r="O11" s="28">
        <v>44334</v>
      </c>
      <c r="P11" s="29">
        <v>44335</v>
      </c>
      <c r="Q11" s="37" t="s">
        <v>56</v>
      </c>
      <c r="R11" s="38" t="s">
        <v>57</v>
      </c>
      <c r="S11" s="35" t="s">
        <v>44</v>
      </c>
      <c r="T11" s="33" t="str">
        <f t="shared" si="0"/>
        <v>&lt;5.38</v>
      </c>
      <c r="U11" s="34" t="str">
        <f t="shared" si="0"/>
        <v>&lt;5.25</v>
      </c>
      <c r="V11" s="33" t="str">
        <f t="shared" si="1"/>
        <v>&lt;11</v>
      </c>
      <c r="W11" s="35" t="str">
        <f t="shared" si="2"/>
        <v/>
      </c>
    </row>
    <row r="12" spans="1:23" x14ac:dyDescent="0.4">
      <c r="A12" s="23">
        <f t="shared" si="3"/>
        <v>6</v>
      </c>
      <c r="B12" s="17" t="s">
        <v>31</v>
      </c>
      <c r="C12" s="18" t="s">
        <v>31</v>
      </c>
      <c r="D12" s="19" t="s">
        <v>32</v>
      </c>
      <c r="E12" s="17" t="s">
        <v>33</v>
      </c>
      <c r="F12" s="20" t="s">
        <v>34</v>
      </c>
      <c r="G12" s="21" t="s">
        <v>35</v>
      </c>
      <c r="H12" s="22" t="s">
        <v>36</v>
      </c>
      <c r="I12" s="23" t="s">
        <v>55</v>
      </c>
      <c r="J12" s="36"/>
      <c r="K12" s="17" t="s">
        <v>33</v>
      </c>
      <c r="L12" s="25" t="s">
        <v>39</v>
      </c>
      <c r="M12" s="26" t="s">
        <v>40</v>
      </c>
      <c r="N12" s="27" t="s">
        <v>41</v>
      </c>
      <c r="O12" s="28">
        <v>44334</v>
      </c>
      <c r="P12" s="29">
        <v>44335</v>
      </c>
      <c r="Q12" s="37" t="s">
        <v>54</v>
      </c>
      <c r="R12" s="38" t="s">
        <v>58</v>
      </c>
      <c r="S12" s="39" t="s">
        <v>44</v>
      </c>
      <c r="T12" s="33" t="str">
        <f t="shared" si="0"/>
        <v>&lt;5.81</v>
      </c>
      <c r="U12" s="34" t="str">
        <f t="shared" si="0"/>
        <v>&lt;4.99</v>
      </c>
      <c r="V12" s="33" t="str">
        <f t="shared" si="1"/>
        <v>&lt;11</v>
      </c>
      <c r="W12" s="35" t="str">
        <f t="shared" si="2"/>
        <v/>
      </c>
    </row>
    <row r="13" spans="1:23" x14ac:dyDescent="0.4">
      <c r="A13" s="23">
        <f t="shared" si="3"/>
        <v>7</v>
      </c>
      <c r="B13" s="17" t="s">
        <v>31</v>
      </c>
      <c r="C13" s="18" t="s">
        <v>31</v>
      </c>
      <c r="D13" s="19" t="s">
        <v>59</v>
      </c>
      <c r="E13" s="17" t="s">
        <v>31</v>
      </c>
      <c r="F13" s="40" t="s">
        <v>60</v>
      </c>
      <c r="G13" s="21" t="s">
        <v>61</v>
      </c>
      <c r="H13" s="22" t="s">
        <v>36</v>
      </c>
      <c r="I13" s="23" t="s">
        <v>62</v>
      </c>
      <c r="J13" s="36"/>
      <c r="K13" s="17" t="s">
        <v>33</v>
      </c>
      <c r="L13" s="25" t="s">
        <v>39</v>
      </c>
      <c r="M13" s="26" t="s">
        <v>40</v>
      </c>
      <c r="N13" s="27" t="s">
        <v>41</v>
      </c>
      <c r="O13" s="28">
        <v>44341</v>
      </c>
      <c r="P13" s="29">
        <v>44342</v>
      </c>
      <c r="Q13" s="37" t="s">
        <v>63</v>
      </c>
      <c r="R13" s="38" t="s">
        <v>64</v>
      </c>
      <c r="S13" s="39" t="s">
        <v>65</v>
      </c>
      <c r="T13" s="33" t="str">
        <f t="shared" si="0"/>
        <v>&lt;0.983</v>
      </c>
      <c r="U13" s="41" t="s">
        <v>64</v>
      </c>
      <c r="V13" s="33" t="str">
        <f t="shared" si="1"/>
        <v>&lt;1.9</v>
      </c>
      <c r="W13" s="35"/>
    </row>
    <row r="14" spans="1:23" x14ac:dyDescent="0.4">
      <c r="A14" s="23">
        <f t="shared" si="3"/>
        <v>8</v>
      </c>
      <c r="B14" s="17" t="s">
        <v>31</v>
      </c>
      <c r="C14" s="18" t="s">
        <v>31</v>
      </c>
      <c r="D14" s="19" t="s">
        <v>32</v>
      </c>
      <c r="E14" s="17" t="s">
        <v>33</v>
      </c>
      <c r="F14" s="20" t="s">
        <v>34</v>
      </c>
      <c r="G14" s="21" t="s">
        <v>35</v>
      </c>
      <c r="H14" s="22" t="s">
        <v>36</v>
      </c>
      <c r="I14" s="23" t="s">
        <v>66</v>
      </c>
      <c r="J14" s="36"/>
      <c r="K14" s="17" t="s">
        <v>33</v>
      </c>
      <c r="L14" s="25" t="s">
        <v>39</v>
      </c>
      <c r="M14" s="26" t="s">
        <v>40</v>
      </c>
      <c r="N14" s="27" t="s">
        <v>41</v>
      </c>
      <c r="O14" s="28">
        <v>44341</v>
      </c>
      <c r="P14" s="29">
        <v>44342</v>
      </c>
      <c r="Q14" s="37" t="s">
        <v>67</v>
      </c>
      <c r="R14" s="38" t="s">
        <v>68</v>
      </c>
      <c r="S14" s="39" t="s">
        <v>69</v>
      </c>
      <c r="T14" s="33" t="str">
        <f t="shared" si="0"/>
        <v>&lt;7.43</v>
      </c>
      <c r="U14" s="34" t="str">
        <f t="shared" si="0"/>
        <v>&lt;5.63</v>
      </c>
      <c r="V14" s="33" t="str">
        <f t="shared" si="1"/>
        <v>&lt;13</v>
      </c>
      <c r="W14" s="35" t="str">
        <f t="shared" si="2"/>
        <v/>
      </c>
    </row>
    <row r="15" spans="1:23" x14ac:dyDescent="0.4">
      <c r="A15" s="23">
        <f t="shared" si="3"/>
        <v>9</v>
      </c>
      <c r="B15" s="17" t="s">
        <v>31</v>
      </c>
      <c r="C15" s="18" t="s">
        <v>31</v>
      </c>
      <c r="D15" s="19" t="s">
        <v>32</v>
      </c>
      <c r="E15" s="17" t="s">
        <v>33</v>
      </c>
      <c r="F15" s="20" t="s">
        <v>34</v>
      </c>
      <c r="G15" s="21" t="s">
        <v>35</v>
      </c>
      <c r="H15" s="22" t="s">
        <v>36</v>
      </c>
      <c r="I15" s="23" t="s">
        <v>66</v>
      </c>
      <c r="J15" s="36"/>
      <c r="K15" s="17" t="s">
        <v>33</v>
      </c>
      <c r="L15" s="25" t="s">
        <v>39</v>
      </c>
      <c r="M15" s="26" t="s">
        <v>40</v>
      </c>
      <c r="N15" s="27" t="s">
        <v>41</v>
      </c>
      <c r="O15" s="28">
        <v>44341</v>
      </c>
      <c r="P15" s="29">
        <v>44342</v>
      </c>
      <c r="Q15" s="37" t="s">
        <v>70</v>
      </c>
      <c r="R15" s="38" t="s">
        <v>71</v>
      </c>
      <c r="S15" s="39" t="s">
        <v>69</v>
      </c>
      <c r="T15" s="33" t="str">
        <f t="shared" si="0"/>
        <v>&lt;7.07</v>
      </c>
      <c r="U15" s="34" t="str">
        <f t="shared" si="0"/>
        <v>&lt;5.77</v>
      </c>
      <c r="V15" s="33" t="str">
        <f t="shared" si="1"/>
        <v>&lt;13</v>
      </c>
      <c r="W15" s="35" t="str">
        <f t="shared" si="2"/>
        <v/>
      </c>
    </row>
    <row r="16" spans="1:23" x14ac:dyDescent="0.4">
      <c r="A16" s="23">
        <f t="shared" si="3"/>
        <v>10</v>
      </c>
      <c r="B16" s="17" t="s">
        <v>31</v>
      </c>
      <c r="C16" s="18" t="s">
        <v>31</v>
      </c>
      <c r="D16" s="22" t="s">
        <v>32</v>
      </c>
      <c r="E16" s="23" t="s">
        <v>33</v>
      </c>
      <c r="F16" s="40" t="s">
        <v>34</v>
      </c>
      <c r="G16" s="42" t="s">
        <v>35</v>
      </c>
      <c r="H16" s="22" t="s">
        <v>36</v>
      </c>
      <c r="I16" s="23" t="s">
        <v>66</v>
      </c>
      <c r="J16" s="36"/>
      <c r="K16" s="17" t="s">
        <v>33</v>
      </c>
      <c r="L16" s="25" t="s">
        <v>39</v>
      </c>
      <c r="M16" s="26" t="s">
        <v>40</v>
      </c>
      <c r="N16" s="27" t="s">
        <v>41</v>
      </c>
      <c r="O16" s="28">
        <v>44341</v>
      </c>
      <c r="P16" s="29">
        <v>44342</v>
      </c>
      <c r="Q16" s="37" t="s">
        <v>72</v>
      </c>
      <c r="R16" s="38" t="s">
        <v>73</v>
      </c>
      <c r="S16" s="39" t="s">
        <v>69</v>
      </c>
      <c r="T16" s="33" t="str">
        <f t="shared" si="0"/>
        <v>&lt;6.86</v>
      </c>
      <c r="U16" s="34" t="str">
        <f t="shared" si="0"/>
        <v>&lt;6.33</v>
      </c>
      <c r="V16" s="33" t="str">
        <f t="shared" si="1"/>
        <v>&lt;13</v>
      </c>
      <c r="W16" s="35" t="str">
        <f t="shared" si="2"/>
        <v/>
      </c>
    </row>
    <row r="17" spans="1:23" x14ac:dyDescent="0.4">
      <c r="A17" s="23">
        <f t="shared" si="3"/>
        <v>11</v>
      </c>
      <c r="B17" s="17" t="s">
        <v>31</v>
      </c>
      <c r="C17" s="18" t="s">
        <v>31</v>
      </c>
      <c r="D17" s="22" t="s">
        <v>32</v>
      </c>
      <c r="E17" s="23" t="s">
        <v>33</v>
      </c>
      <c r="F17" s="40" t="s">
        <v>34</v>
      </c>
      <c r="G17" s="21" t="s">
        <v>35</v>
      </c>
      <c r="H17" s="19" t="s">
        <v>36</v>
      </c>
      <c r="I17" s="23" t="s">
        <v>55</v>
      </c>
      <c r="J17" s="36"/>
      <c r="K17" s="23" t="s">
        <v>33</v>
      </c>
      <c r="L17" s="25" t="s">
        <v>39</v>
      </c>
      <c r="M17" s="26" t="s">
        <v>40</v>
      </c>
      <c r="N17" s="27" t="s">
        <v>41</v>
      </c>
      <c r="O17" s="28">
        <v>44341</v>
      </c>
      <c r="P17" s="29">
        <v>44342</v>
      </c>
      <c r="Q17" s="37" t="s">
        <v>56</v>
      </c>
      <c r="R17" s="38" t="s">
        <v>74</v>
      </c>
      <c r="S17" s="39" t="s">
        <v>44</v>
      </c>
      <c r="T17" s="33" t="str">
        <f t="shared" si="0"/>
        <v>&lt;5.38</v>
      </c>
      <c r="U17" s="34" t="str">
        <f t="shared" si="0"/>
        <v>&lt;5.18</v>
      </c>
      <c r="V17" s="33" t="str">
        <f t="shared" si="1"/>
        <v>&lt;11</v>
      </c>
      <c r="W17" s="35" t="str">
        <f t="shared" si="2"/>
        <v/>
      </c>
    </row>
    <row r="18" spans="1:23" x14ac:dyDescent="0.4">
      <c r="A18" s="23">
        <f t="shared" si="3"/>
        <v>12</v>
      </c>
      <c r="B18" s="17" t="s">
        <v>31</v>
      </c>
      <c r="C18" s="18" t="s">
        <v>31</v>
      </c>
      <c r="D18" s="19" t="s">
        <v>32</v>
      </c>
      <c r="E18" s="17" t="s">
        <v>33</v>
      </c>
      <c r="F18" s="20" t="s">
        <v>34</v>
      </c>
      <c r="G18" s="21" t="s">
        <v>35</v>
      </c>
      <c r="H18" s="22" t="s">
        <v>36</v>
      </c>
      <c r="I18" s="23" t="s">
        <v>75</v>
      </c>
      <c r="J18" s="36"/>
      <c r="K18" s="23" t="s">
        <v>76</v>
      </c>
      <c r="L18" s="25" t="s">
        <v>39</v>
      </c>
      <c r="M18" s="26" t="s">
        <v>40</v>
      </c>
      <c r="N18" s="27" t="s">
        <v>41</v>
      </c>
      <c r="O18" s="28">
        <v>44341</v>
      </c>
      <c r="P18" s="29">
        <v>44342</v>
      </c>
      <c r="Q18" s="37" t="s">
        <v>77</v>
      </c>
      <c r="R18" s="38" t="s">
        <v>78</v>
      </c>
      <c r="S18" s="39" t="s">
        <v>79</v>
      </c>
      <c r="T18" s="43" t="s">
        <v>77</v>
      </c>
      <c r="U18" s="34" t="str">
        <f t="shared" si="0"/>
        <v>&lt;4.19</v>
      </c>
      <c r="V18" s="33" t="str">
        <f t="shared" si="1"/>
        <v>&lt;9.8</v>
      </c>
      <c r="W18" s="35" t="str">
        <f t="shared" si="2"/>
        <v/>
      </c>
    </row>
    <row r="19" spans="1:23" x14ac:dyDescent="0.4">
      <c r="A19" s="23">
        <f t="shared" si="3"/>
        <v>13</v>
      </c>
      <c r="B19" s="17" t="s">
        <v>31</v>
      </c>
      <c r="C19" s="18" t="s">
        <v>31</v>
      </c>
      <c r="D19" s="19" t="s">
        <v>32</v>
      </c>
      <c r="E19" s="17" t="s">
        <v>33</v>
      </c>
      <c r="F19" s="20" t="s">
        <v>34</v>
      </c>
      <c r="G19" s="21" t="s">
        <v>35</v>
      </c>
      <c r="H19" s="22" t="s">
        <v>36</v>
      </c>
      <c r="I19" s="23" t="s">
        <v>75</v>
      </c>
      <c r="J19" s="36"/>
      <c r="K19" s="23" t="s">
        <v>76</v>
      </c>
      <c r="L19" s="25" t="s">
        <v>39</v>
      </c>
      <c r="M19" s="26" t="s">
        <v>40</v>
      </c>
      <c r="N19" s="27" t="s">
        <v>41</v>
      </c>
      <c r="O19" s="28">
        <v>44341</v>
      </c>
      <c r="P19" s="29">
        <v>44342</v>
      </c>
      <c r="Q19" s="37" t="s">
        <v>80</v>
      </c>
      <c r="R19" s="38" t="s">
        <v>81</v>
      </c>
      <c r="S19" s="39" t="s">
        <v>49</v>
      </c>
      <c r="T19" s="33" t="str">
        <f t="shared" si="0"/>
        <v>&lt;6.54</v>
      </c>
      <c r="U19" s="34" t="str">
        <f t="shared" si="0"/>
        <v>&lt;5.19</v>
      </c>
      <c r="V19" s="33" t="str">
        <f t="shared" si="1"/>
        <v>&lt;12</v>
      </c>
      <c r="W19" s="35" t="str">
        <f t="shared" si="2"/>
        <v/>
      </c>
    </row>
    <row r="20" spans="1:23" x14ac:dyDescent="0.4">
      <c r="A20" s="23">
        <f t="shared" si="3"/>
        <v>14</v>
      </c>
      <c r="B20" s="17" t="s">
        <v>31</v>
      </c>
      <c r="C20" s="18" t="s">
        <v>31</v>
      </c>
      <c r="D20" s="22" t="s">
        <v>32</v>
      </c>
      <c r="E20" s="44" t="s">
        <v>33</v>
      </c>
      <c r="F20" s="45" t="s">
        <v>34</v>
      </c>
      <c r="G20" s="42" t="s">
        <v>35</v>
      </c>
      <c r="H20" s="46" t="s">
        <v>36</v>
      </c>
      <c r="I20" s="23" t="s">
        <v>82</v>
      </c>
      <c r="J20" s="36"/>
      <c r="K20" s="44" t="s">
        <v>83</v>
      </c>
      <c r="L20" s="47" t="s">
        <v>39</v>
      </c>
      <c r="M20" s="48" t="s">
        <v>40</v>
      </c>
      <c r="N20" s="49" t="s">
        <v>41</v>
      </c>
      <c r="O20" s="50">
        <v>44341</v>
      </c>
      <c r="P20" s="51">
        <v>44342</v>
      </c>
      <c r="Q20" s="52" t="s">
        <v>84</v>
      </c>
      <c r="R20" s="53" t="s">
        <v>85</v>
      </c>
      <c r="S20" s="39" t="s">
        <v>86</v>
      </c>
      <c r="T20" s="54" t="str">
        <f t="shared" si="0"/>
        <v>&lt;6.19</v>
      </c>
      <c r="U20" s="41" t="str">
        <f t="shared" si="0"/>
        <v>&lt;3.91</v>
      </c>
      <c r="V20" s="55" t="str">
        <f t="shared" si="1"/>
        <v>&lt;10</v>
      </c>
      <c r="W20" s="39" t="str">
        <f t="shared" si="2"/>
        <v/>
      </c>
    </row>
    <row r="21" spans="1:23" x14ac:dyDescent="0.4">
      <c r="A21" s="23">
        <f t="shared" si="3"/>
        <v>15</v>
      </c>
      <c r="B21" s="23" t="s">
        <v>87</v>
      </c>
      <c r="C21" s="56" t="s">
        <v>87</v>
      </c>
      <c r="D21" s="19" t="s">
        <v>88</v>
      </c>
      <c r="E21" s="23" t="s">
        <v>89</v>
      </c>
      <c r="F21" s="24" t="s">
        <v>33</v>
      </c>
      <c r="G21" s="57" t="s">
        <v>35</v>
      </c>
      <c r="H21" s="22" t="s">
        <v>90</v>
      </c>
      <c r="I21" s="17" t="s">
        <v>91</v>
      </c>
      <c r="J21" s="17" t="s">
        <v>92</v>
      </c>
      <c r="K21" s="23" t="s">
        <v>33</v>
      </c>
      <c r="L21" s="58" t="s">
        <v>93</v>
      </c>
      <c r="M21" s="59" t="s">
        <v>94</v>
      </c>
      <c r="N21" s="60" t="s">
        <v>41</v>
      </c>
      <c r="O21" s="61">
        <v>44313</v>
      </c>
      <c r="P21" s="62">
        <v>44322</v>
      </c>
      <c r="Q21" s="37">
        <v>6.71</v>
      </c>
      <c r="R21" s="38">
        <v>185</v>
      </c>
      <c r="S21" s="39">
        <v>190</v>
      </c>
      <c r="T21" s="63">
        <f t="shared" si="0"/>
        <v>6.71</v>
      </c>
      <c r="U21" s="64">
        <f t="shared" si="0"/>
        <v>185</v>
      </c>
      <c r="V21" s="65">
        <f t="shared" si="1"/>
        <v>190</v>
      </c>
      <c r="W21" s="35" t="str">
        <f t="shared" si="2"/>
        <v>○</v>
      </c>
    </row>
    <row r="22" spans="1:23" x14ac:dyDescent="0.4">
      <c r="A22" s="23">
        <f t="shared" si="3"/>
        <v>16</v>
      </c>
      <c r="B22" s="23" t="s">
        <v>87</v>
      </c>
      <c r="C22" s="56" t="s">
        <v>87</v>
      </c>
      <c r="D22" s="22" t="s">
        <v>95</v>
      </c>
      <c r="E22" s="23" t="s">
        <v>33</v>
      </c>
      <c r="F22" s="36" t="s">
        <v>33</v>
      </c>
      <c r="G22" s="66" t="s">
        <v>35</v>
      </c>
      <c r="H22" s="22" t="s">
        <v>90</v>
      </c>
      <c r="I22" s="23" t="s">
        <v>91</v>
      </c>
      <c r="J22" s="23" t="s">
        <v>92</v>
      </c>
      <c r="K22" s="23" t="s">
        <v>33</v>
      </c>
      <c r="L22" s="67" t="s">
        <v>96</v>
      </c>
      <c r="M22" s="68" t="s">
        <v>94</v>
      </c>
      <c r="N22" s="69" t="s">
        <v>41</v>
      </c>
      <c r="O22" s="61">
        <v>44322</v>
      </c>
      <c r="P22" s="29">
        <v>44326</v>
      </c>
      <c r="Q22" s="30">
        <v>7.23</v>
      </c>
      <c r="R22" s="31">
        <v>165</v>
      </c>
      <c r="S22" s="35">
        <v>170</v>
      </c>
      <c r="T22" s="63">
        <f t="shared" si="0"/>
        <v>7.23</v>
      </c>
      <c r="U22" s="64">
        <f t="shared" si="0"/>
        <v>165</v>
      </c>
      <c r="V22" s="63">
        <f t="shared" si="1"/>
        <v>170</v>
      </c>
      <c r="W22" s="35" t="str">
        <f t="shared" si="2"/>
        <v>○</v>
      </c>
    </row>
    <row r="23" spans="1:23" x14ac:dyDescent="0.4">
      <c r="A23" s="23">
        <f t="shared" si="3"/>
        <v>17</v>
      </c>
      <c r="B23" s="23" t="s">
        <v>87</v>
      </c>
      <c r="C23" s="56" t="s">
        <v>87</v>
      </c>
      <c r="D23" s="22" t="s">
        <v>97</v>
      </c>
      <c r="E23" s="23" t="s">
        <v>98</v>
      </c>
      <c r="F23" s="36" t="s">
        <v>33</v>
      </c>
      <c r="G23" s="66" t="s">
        <v>35</v>
      </c>
      <c r="H23" s="22" t="s">
        <v>90</v>
      </c>
      <c r="I23" s="23" t="s">
        <v>91</v>
      </c>
      <c r="J23" s="23" t="s">
        <v>92</v>
      </c>
      <c r="K23" s="23" t="s">
        <v>33</v>
      </c>
      <c r="L23" s="67" t="s">
        <v>99</v>
      </c>
      <c r="M23" s="68" t="s">
        <v>94</v>
      </c>
      <c r="N23" s="69" t="s">
        <v>41</v>
      </c>
      <c r="O23" s="61">
        <v>44314</v>
      </c>
      <c r="P23" s="29">
        <v>44326</v>
      </c>
      <c r="Q23" s="30">
        <v>8.2200000000000006</v>
      </c>
      <c r="R23" s="31">
        <v>230</v>
      </c>
      <c r="S23" s="35">
        <v>240</v>
      </c>
      <c r="T23" s="63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8.2200000000000006</v>
      </c>
      <c r="U23" s="64">
        <f t="shared" si="4"/>
        <v>230</v>
      </c>
      <c r="V23" s="63">
        <f t="shared" si="1"/>
        <v>240</v>
      </c>
      <c r="W23" s="35" t="str">
        <f t="shared" si="2"/>
        <v>○</v>
      </c>
    </row>
    <row r="24" spans="1:23" x14ac:dyDescent="0.4">
      <c r="A24" s="23">
        <f t="shared" si="3"/>
        <v>18</v>
      </c>
      <c r="B24" s="23" t="s">
        <v>87</v>
      </c>
      <c r="C24" s="56" t="s">
        <v>87</v>
      </c>
      <c r="D24" s="22" t="s">
        <v>100</v>
      </c>
      <c r="E24" s="23" t="s">
        <v>101</v>
      </c>
      <c r="F24" s="36" t="s">
        <v>33</v>
      </c>
      <c r="G24" s="66" t="s">
        <v>35</v>
      </c>
      <c r="H24" s="22" t="s">
        <v>90</v>
      </c>
      <c r="I24" s="23" t="s">
        <v>91</v>
      </c>
      <c r="J24" s="23" t="s">
        <v>92</v>
      </c>
      <c r="K24" s="23" t="s">
        <v>33</v>
      </c>
      <c r="L24" s="67" t="s">
        <v>93</v>
      </c>
      <c r="M24" s="68" t="s">
        <v>94</v>
      </c>
      <c r="N24" s="69" t="s">
        <v>41</v>
      </c>
      <c r="O24" s="61">
        <v>44347</v>
      </c>
      <c r="P24" s="29">
        <v>44348</v>
      </c>
      <c r="Q24" s="30">
        <v>11.4</v>
      </c>
      <c r="R24" s="31">
        <v>222</v>
      </c>
      <c r="S24" s="35">
        <v>230</v>
      </c>
      <c r="T24" s="63">
        <f t="shared" si="4"/>
        <v>11.4</v>
      </c>
      <c r="U24" s="64">
        <f t="shared" si="4"/>
        <v>222</v>
      </c>
      <c r="V24" s="63">
        <f t="shared" si="1"/>
        <v>230</v>
      </c>
      <c r="W24" s="35" t="str">
        <f t="shared" si="2"/>
        <v>○</v>
      </c>
    </row>
    <row r="25" spans="1:23" x14ac:dyDescent="0.4">
      <c r="A25" s="23">
        <f t="shared" si="3"/>
        <v>19</v>
      </c>
      <c r="B25" s="17" t="s">
        <v>102</v>
      </c>
      <c r="C25" s="18" t="s">
        <v>103</v>
      </c>
      <c r="D25" s="19" t="s">
        <v>104</v>
      </c>
      <c r="E25" s="17" t="s">
        <v>105</v>
      </c>
      <c r="F25" s="20" t="s">
        <v>106</v>
      </c>
      <c r="G25" s="70" t="s">
        <v>107</v>
      </c>
      <c r="H25" s="22" t="s">
        <v>108</v>
      </c>
      <c r="I25" s="17" t="s">
        <v>109</v>
      </c>
      <c r="J25" s="17"/>
      <c r="K25" s="17"/>
      <c r="L25" s="67" t="s">
        <v>39</v>
      </c>
      <c r="M25" s="59" t="s">
        <v>110</v>
      </c>
      <c r="N25" s="27" t="s">
        <v>41</v>
      </c>
      <c r="O25" s="28">
        <v>44343</v>
      </c>
      <c r="P25" s="29">
        <v>44356</v>
      </c>
      <c r="Q25" s="30" t="s">
        <v>111</v>
      </c>
      <c r="R25" s="31" t="s">
        <v>112</v>
      </c>
      <c r="S25" s="35" t="s">
        <v>113</v>
      </c>
      <c r="T25" s="33" t="str">
        <f t="shared" si="4"/>
        <v>&lt;8.8</v>
      </c>
      <c r="U25" s="34" t="str">
        <f t="shared" si="4"/>
        <v>&lt;9.2</v>
      </c>
      <c r="V25" s="33" t="str">
        <f t="shared" si="1"/>
        <v>&lt;18</v>
      </c>
      <c r="W25" s="35" t="str">
        <f t="shared" si="2"/>
        <v/>
      </c>
    </row>
    <row r="26" spans="1:23" x14ac:dyDescent="0.4">
      <c r="A26" s="23">
        <f t="shared" si="3"/>
        <v>20</v>
      </c>
      <c r="B26" s="17" t="s">
        <v>102</v>
      </c>
      <c r="C26" s="18" t="s">
        <v>102</v>
      </c>
      <c r="D26" s="19" t="s">
        <v>104</v>
      </c>
      <c r="E26" s="17" t="s">
        <v>105</v>
      </c>
      <c r="F26" s="20" t="s">
        <v>114</v>
      </c>
      <c r="G26" s="70" t="s">
        <v>107</v>
      </c>
      <c r="H26" s="22" t="s">
        <v>108</v>
      </c>
      <c r="I26" s="17" t="s">
        <v>115</v>
      </c>
      <c r="J26" s="17"/>
      <c r="K26" s="17"/>
      <c r="L26" s="67" t="s">
        <v>39</v>
      </c>
      <c r="M26" s="59" t="s">
        <v>110</v>
      </c>
      <c r="N26" s="27" t="s">
        <v>41</v>
      </c>
      <c r="O26" s="28">
        <v>44343</v>
      </c>
      <c r="P26" s="29">
        <v>44356</v>
      </c>
      <c r="Q26" s="30" t="s">
        <v>116</v>
      </c>
      <c r="R26" s="31" t="s">
        <v>117</v>
      </c>
      <c r="S26" s="35" t="s">
        <v>49</v>
      </c>
      <c r="T26" s="33" t="str">
        <f t="shared" si="4"/>
        <v>&lt;6.1</v>
      </c>
      <c r="U26" s="34" t="str">
        <f t="shared" si="4"/>
        <v>&lt;5.7</v>
      </c>
      <c r="V26" s="33" t="str">
        <f t="shared" si="1"/>
        <v>&lt;12</v>
      </c>
      <c r="W26" s="35" t="str">
        <f t="shared" si="2"/>
        <v/>
      </c>
    </row>
    <row r="27" spans="1:23" x14ac:dyDescent="0.4">
      <c r="A27" s="23">
        <f t="shared" si="3"/>
        <v>21</v>
      </c>
      <c r="B27" s="17" t="s">
        <v>102</v>
      </c>
      <c r="C27" s="18" t="s">
        <v>102</v>
      </c>
      <c r="D27" s="19" t="s">
        <v>118</v>
      </c>
      <c r="E27" s="17" t="s">
        <v>118</v>
      </c>
      <c r="F27" s="20" t="s">
        <v>119</v>
      </c>
      <c r="G27" s="70" t="s">
        <v>107</v>
      </c>
      <c r="H27" s="22" t="s">
        <v>108</v>
      </c>
      <c r="I27" s="17" t="s">
        <v>120</v>
      </c>
      <c r="J27" s="17"/>
      <c r="K27" s="17"/>
      <c r="L27" s="67" t="s">
        <v>39</v>
      </c>
      <c r="M27" s="59" t="s">
        <v>110</v>
      </c>
      <c r="N27" s="27" t="s">
        <v>41</v>
      </c>
      <c r="O27" s="28">
        <v>44347</v>
      </c>
      <c r="P27" s="29">
        <v>44356</v>
      </c>
      <c r="Q27" s="30" t="s">
        <v>121</v>
      </c>
      <c r="R27" s="31" t="s">
        <v>122</v>
      </c>
      <c r="S27" s="35" t="s">
        <v>49</v>
      </c>
      <c r="T27" s="33" t="str">
        <f t="shared" si="4"/>
        <v>&lt;7.3</v>
      </c>
      <c r="U27" s="34" t="str">
        <f t="shared" si="4"/>
        <v>&lt;4.9</v>
      </c>
      <c r="V27" s="33" t="str">
        <f t="shared" si="1"/>
        <v>&lt;12</v>
      </c>
      <c r="W27" s="35" t="str">
        <f t="shared" si="2"/>
        <v/>
      </c>
    </row>
    <row r="28" spans="1:23" x14ac:dyDescent="0.4">
      <c r="A28" s="23">
        <f t="shared" si="3"/>
        <v>22</v>
      </c>
      <c r="B28" s="17" t="s">
        <v>102</v>
      </c>
      <c r="C28" s="18" t="s">
        <v>102</v>
      </c>
      <c r="D28" s="19" t="s">
        <v>118</v>
      </c>
      <c r="E28" s="17" t="s">
        <v>118</v>
      </c>
      <c r="F28" s="20" t="s">
        <v>119</v>
      </c>
      <c r="G28" s="70" t="s">
        <v>107</v>
      </c>
      <c r="H28" s="22" t="s">
        <v>108</v>
      </c>
      <c r="I28" s="17" t="s">
        <v>120</v>
      </c>
      <c r="J28" s="17"/>
      <c r="K28" s="17"/>
      <c r="L28" s="67" t="s">
        <v>39</v>
      </c>
      <c r="M28" s="59" t="s">
        <v>110</v>
      </c>
      <c r="N28" s="27" t="s">
        <v>41</v>
      </c>
      <c r="O28" s="28">
        <v>44347</v>
      </c>
      <c r="P28" s="29">
        <v>44356</v>
      </c>
      <c r="Q28" s="30" t="s">
        <v>121</v>
      </c>
      <c r="R28" s="31" t="s">
        <v>123</v>
      </c>
      <c r="S28" s="35" t="s">
        <v>69</v>
      </c>
      <c r="T28" s="33" t="str">
        <f t="shared" si="4"/>
        <v>&lt;7.3</v>
      </c>
      <c r="U28" s="34" t="str">
        <f t="shared" si="4"/>
        <v>&lt;6</v>
      </c>
      <c r="V28" s="33" t="str">
        <f t="shared" si="1"/>
        <v>&lt;13</v>
      </c>
      <c r="W28" s="35" t="str">
        <f t="shared" si="2"/>
        <v/>
      </c>
    </row>
    <row r="29" spans="1:23" x14ac:dyDescent="0.4">
      <c r="A29" s="36">
        <f t="shared" si="3"/>
        <v>23</v>
      </c>
      <c r="B29" s="24" t="s">
        <v>102</v>
      </c>
      <c r="C29" s="20" t="s">
        <v>102</v>
      </c>
      <c r="D29" s="71" t="s">
        <v>104</v>
      </c>
      <c r="E29" s="24" t="s">
        <v>124</v>
      </c>
      <c r="F29" s="20" t="s">
        <v>125</v>
      </c>
      <c r="G29" s="21" t="s">
        <v>107</v>
      </c>
      <c r="H29" s="72" t="s">
        <v>126</v>
      </c>
      <c r="I29" s="24" t="s">
        <v>127</v>
      </c>
      <c r="J29" s="24"/>
      <c r="K29" s="24"/>
      <c r="L29" s="25" t="s">
        <v>39</v>
      </c>
      <c r="M29" s="73" t="s">
        <v>110</v>
      </c>
      <c r="N29" s="74" t="s">
        <v>41</v>
      </c>
      <c r="O29" s="75">
        <v>44347</v>
      </c>
      <c r="P29" s="76">
        <v>44356</v>
      </c>
      <c r="Q29" s="77" t="s">
        <v>128</v>
      </c>
      <c r="R29" s="78" t="s">
        <v>129</v>
      </c>
      <c r="S29" s="79" t="s">
        <v>130</v>
      </c>
      <c r="T29" s="80" t="str">
        <f t="shared" si="4"/>
        <v>&lt;0.82</v>
      </c>
      <c r="U29" s="81" t="str">
        <f t="shared" si="4"/>
        <v>&lt;0.87</v>
      </c>
      <c r="V29" s="80" t="str">
        <f t="shared" si="1"/>
        <v>&lt;1.7</v>
      </c>
      <c r="W29" s="79" t="str">
        <f t="shared" si="2"/>
        <v/>
      </c>
    </row>
    <row r="30" spans="1:23" x14ac:dyDescent="0.4">
      <c r="A30" s="36">
        <f t="shared" si="3"/>
        <v>24</v>
      </c>
      <c r="B30" s="24" t="s">
        <v>102</v>
      </c>
      <c r="C30" s="20" t="s">
        <v>102</v>
      </c>
      <c r="D30" s="71" t="s">
        <v>104</v>
      </c>
      <c r="E30" s="24" t="s">
        <v>131</v>
      </c>
      <c r="F30" s="20" t="s">
        <v>132</v>
      </c>
      <c r="G30" s="21" t="s">
        <v>107</v>
      </c>
      <c r="H30" s="72" t="s">
        <v>126</v>
      </c>
      <c r="I30" s="24" t="s">
        <v>127</v>
      </c>
      <c r="J30" s="24"/>
      <c r="K30" s="24"/>
      <c r="L30" s="25" t="s">
        <v>39</v>
      </c>
      <c r="M30" s="73" t="s">
        <v>110</v>
      </c>
      <c r="N30" s="74" t="s">
        <v>41</v>
      </c>
      <c r="O30" s="75">
        <v>44347</v>
      </c>
      <c r="P30" s="76">
        <v>44356</v>
      </c>
      <c r="Q30" s="77" t="s">
        <v>133</v>
      </c>
      <c r="R30" s="78" t="s">
        <v>134</v>
      </c>
      <c r="S30" s="79" t="s">
        <v>130</v>
      </c>
      <c r="T30" s="80" t="str">
        <f t="shared" si="4"/>
        <v>&lt;0.88</v>
      </c>
      <c r="U30" s="81" t="str">
        <f t="shared" si="4"/>
        <v>&lt;0.79</v>
      </c>
      <c r="V30" s="80" t="str">
        <f t="shared" si="1"/>
        <v>&lt;1.7</v>
      </c>
      <c r="W30" s="79" t="str">
        <f t="shared" si="2"/>
        <v/>
      </c>
    </row>
    <row r="31" spans="1:23" x14ac:dyDescent="0.4">
      <c r="A31" s="23">
        <f t="shared" si="3"/>
        <v>25</v>
      </c>
      <c r="B31" s="17" t="s">
        <v>102</v>
      </c>
      <c r="C31" s="18" t="s">
        <v>102</v>
      </c>
      <c r="D31" s="19" t="s">
        <v>118</v>
      </c>
      <c r="E31" s="17" t="s">
        <v>118</v>
      </c>
      <c r="F31" s="20" t="s">
        <v>106</v>
      </c>
      <c r="G31" s="70" t="s">
        <v>135</v>
      </c>
      <c r="H31" s="22" t="s">
        <v>108</v>
      </c>
      <c r="I31" s="17" t="s">
        <v>136</v>
      </c>
      <c r="J31" s="17"/>
      <c r="K31" s="17"/>
      <c r="L31" s="67" t="s">
        <v>39</v>
      </c>
      <c r="M31" s="59" t="s">
        <v>110</v>
      </c>
      <c r="N31" s="27" t="s">
        <v>41</v>
      </c>
      <c r="O31" s="28">
        <v>44348</v>
      </c>
      <c r="P31" s="29">
        <v>44356</v>
      </c>
      <c r="Q31" s="30" t="s">
        <v>137</v>
      </c>
      <c r="R31" s="31" t="s">
        <v>138</v>
      </c>
      <c r="S31" s="35" t="s">
        <v>69</v>
      </c>
      <c r="T31" s="33" t="str">
        <f t="shared" si="4"/>
        <v>&lt;6.3</v>
      </c>
      <c r="U31" s="34" t="str">
        <f t="shared" si="4"/>
        <v>&lt;6.2</v>
      </c>
      <c r="V31" s="33" t="str">
        <f t="shared" si="1"/>
        <v>&lt;13</v>
      </c>
      <c r="W31" s="35" t="str">
        <f t="shared" si="2"/>
        <v/>
      </c>
    </row>
    <row r="32" spans="1:23" x14ac:dyDescent="0.4">
      <c r="A32" s="23">
        <f t="shared" si="3"/>
        <v>26</v>
      </c>
      <c r="B32" s="17" t="s">
        <v>102</v>
      </c>
      <c r="C32" s="18" t="s">
        <v>102</v>
      </c>
      <c r="D32" s="19" t="s">
        <v>118</v>
      </c>
      <c r="E32" s="17" t="s">
        <v>118</v>
      </c>
      <c r="F32" s="20" t="s">
        <v>106</v>
      </c>
      <c r="G32" s="70" t="s">
        <v>135</v>
      </c>
      <c r="H32" s="22" t="s">
        <v>108</v>
      </c>
      <c r="I32" s="17" t="s">
        <v>139</v>
      </c>
      <c r="J32" s="17"/>
      <c r="K32" s="17"/>
      <c r="L32" s="67" t="s">
        <v>39</v>
      </c>
      <c r="M32" s="59" t="s">
        <v>110</v>
      </c>
      <c r="N32" s="27" t="s">
        <v>41</v>
      </c>
      <c r="O32" s="28">
        <v>44348</v>
      </c>
      <c r="P32" s="29">
        <v>44356</v>
      </c>
      <c r="Q32" s="30" t="s">
        <v>140</v>
      </c>
      <c r="R32" s="31" t="s">
        <v>117</v>
      </c>
      <c r="S32" s="35" t="s">
        <v>69</v>
      </c>
      <c r="T32" s="33" t="str">
        <f t="shared" si="4"/>
        <v>&lt;7.4</v>
      </c>
      <c r="U32" s="34" t="str">
        <f t="shared" si="4"/>
        <v>&lt;5.7</v>
      </c>
      <c r="V32" s="33" t="str">
        <f t="shared" si="1"/>
        <v>&lt;13</v>
      </c>
      <c r="W32" s="35" t="str">
        <f t="shared" si="2"/>
        <v/>
      </c>
    </row>
    <row r="33" spans="1:25" x14ac:dyDescent="0.4">
      <c r="A33" s="23">
        <f t="shared" si="3"/>
        <v>27</v>
      </c>
      <c r="B33" s="17" t="s">
        <v>102</v>
      </c>
      <c r="C33" s="18" t="s">
        <v>102</v>
      </c>
      <c r="D33" s="19" t="s">
        <v>118</v>
      </c>
      <c r="E33" s="17" t="s">
        <v>118</v>
      </c>
      <c r="F33" s="20" t="s">
        <v>106</v>
      </c>
      <c r="G33" s="70" t="s">
        <v>135</v>
      </c>
      <c r="H33" s="22" t="s">
        <v>108</v>
      </c>
      <c r="I33" s="17" t="s">
        <v>136</v>
      </c>
      <c r="J33" s="17"/>
      <c r="K33" s="17"/>
      <c r="L33" s="67" t="s">
        <v>39</v>
      </c>
      <c r="M33" s="59" t="s">
        <v>110</v>
      </c>
      <c r="N33" s="27" t="s">
        <v>41</v>
      </c>
      <c r="O33" s="28">
        <v>44348</v>
      </c>
      <c r="P33" s="29">
        <v>44356</v>
      </c>
      <c r="Q33" s="30" t="s">
        <v>141</v>
      </c>
      <c r="R33" s="31" t="s">
        <v>142</v>
      </c>
      <c r="S33" s="35" t="s">
        <v>69</v>
      </c>
      <c r="T33" s="33" t="str">
        <f t="shared" si="4"/>
        <v>&lt;7.2</v>
      </c>
      <c r="U33" s="34" t="str">
        <f t="shared" si="4"/>
        <v>&lt;5.4</v>
      </c>
      <c r="V33" s="33" t="str">
        <f t="shared" si="1"/>
        <v>&lt;13</v>
      </c>
      <c r="W33" s="35" t="str">
        <f t="shared" si="2"/>
        <v/>
      </c>
    </row>
    <row r="34" spans="1:25" x14ac:dyDescent="0.4">
      <c r="A34" s="23">
        <f t="shared" si="3"/>
        <v>28</v>
      </c>
      <c r="B34" s="17" t="s">
        <v>102</v>
      </c>
      <c r="C34" s="18" t="s">
        <v>102</v>
      </c>
      <c r="D34" s="19" t="s">
        <v>118</v>
      </c>
      <c r="E34" s="17" t="s">
        <v>118</v>
      </c>
      <c r="F34" s="20" t="s">
        <v>106</v>
      </c>
      <c r="G34" s="70" t="s">
        <v>135</v>
      </c>
      <c r="H34" s="22" t="s">
        <v>108</v>
      </c>
      <c r="I34" s="17" t="s">
        <v>143</v>
      </c>
      <c r="J34" s="17"/>
      <c r="K34" s="17"/>
      <c r="L34" s="67" t="s">
        <v>39</v>
      </c>
      <c r="M34" s="59" t="s">
        <v>110</v>
      </c>
      <c r="N34" s="27" t="s">
        <v>41</v>
      </c>
      <c r="O34" s="28">
        <v>44348</v>
      </c>
      <c r="P34" s="29">
        <v>44356</v>
      </c>
      <c r="Q34" s="30" t="s">
        <v>138</v>
      </c>
      <c r="R34" s="31" t="s">
        <v>144</v>
      </c>
      <c r="S34" s="35" t="s">
        <v>69</v>
      </c>
      <c r="T34" s="33" t="str">
        <f t="shared" si="4"/>
        <v>&lt;6.2</v>
      </c>
      <c r="U34" s="34" t="str">
        <f t="shared" si="4"/>
        <v>&lt;7.1</v>
      </c>
      <c r="V34" s="33" t="str">
        <f t="shared" si="1"/>
        <v>&lt;13</v>
      </c>
      <c r="W34" s="35" t="str">
        <f t="shared" si="2"/>
        <v/>
      </c>
    </row>
    <row r="35" spans="1:25" x14ac:dyDescent="0.4">
      <c r="A35" s="23">
        <f t="shared" si="3"/>
        <v>29</v>
      </c>
      <c r="B35" s="17" t="s">
        <v>102</v>
      </c>
      <c r="C35" s="18" t="s">
        <v>102</v>
      </c>
      <c r="D35" s="19" t="s">
        <v>104</v>
      </c>
      <c r="E35" s="17" t="s">
        <v>145</v>
      </c>
      <c r="F35" s="20" t="s">
        <v>146</v>
      </c>
      <c r="G35" s="70" t="s">
        <v>135</v>
      </c>
      <c r="H35" s="22" t="s">
        <v>108</v>
      </c>
      <c r="I35" s="17" t="s">
        <v>147</v>
      </c>
      <c r="J35" s="17"/>
      <c r="K35" s="17"/>
      <c r="L35" s="67" t="s">
        <v>39</v>
      </c>
      <c r="M35" s="59" t="s">
        <v>110</v>
      </c>
      <c r="N35" s="27" t="s">
        <v>41</v>
      </c>
      <c r="O35" s="28">
        <v>44348</v>
      </c>
      <c r="P35" s="29">
        <v>44356</v>
      </c>
      <c r="Q35" s="30" t="s">
        <v>148</v>
      </c>
      <c r="R35" s="31" t="s">
        <v>149</v>
      </c>
      <c r="S35" s="35" t="s">
        <v>49</v>
      </c>
      <c r="T35" s="33" t="str">
        <f t="shared" si="4"/>
        <v>&lt;6.6</v>
      </c>
      <c r="U35" s="34" t="str">
        <f t="shared" si="4"/>
        <v>&lt;5.8</v>
      </c>
      <c r="V35" s="33" t="str">
        <f t="shared" si="1"/>
        <v>&lt;12</v>
      </c>
      <c r="W35" s="35" t="str">
        <f t="shared" si="2"/>
        <v/>
      </c>
    </row>
    <row r="36" spans="1:25" x14ac:dyDescent="0.4">
      <c r="A36" s="23">
        <f t="shared" si="3"/>
        <v>30</v>
      </c>
      <c r="B36" s="17" t="s">
        <v>102</v>
      </c>
      <c r="C36" s="18" t="s">
        <v>102</v>
      </c>
      <c r="D36" s="19" t="s">
        <v>104</v>
      </c>
      <c r="E36" s="17" t="s">
        <v>150</v>
      </c>
      <c r="F36" s="20" t="s">
        <v>151</v>
      </c>
      <c r="G36" s="70" t="s">
        <v>135</v>
      </c>
      <c r="H36" s="22" t="s">
        <v>108</v>
      </c>
      <c r="I36" s="17" t="s">
        <v>152</v>
      </c>
      <c r="J36" s="17"/>
      <c r="K36" s="17"/>
      <c r="L36" s="67" t="s">
        <v>39</v>
      </c>
      <c r="M36" s="59" t="s">
        <v>110</v>
      </c>
      <c r="N36" s="27" t="s">
        <v>41</v>
      </c>
      <c r="O36" s="28">
        <v>44348</v>
      </c>
      <c r="P36" s="29">
        <v>44356</v>
      </c>
      <c r="Q36" s="30" t="s">
        <v>153</v>
      </c>
      <c r="R36" s="31" t="s">
        <v>154</v>
      </c>
      <c r="S36" s="35" t="s">
        <v>155</v>
      </c>
      <c r="T36" s="33" t="str">
        <f t="shared" si="4"/>
        <v>&lt;8.5</v>
      </c>
      <c r="U36" s="34" t="str">
        <f t="shared" si="4"/>
        <v>&lt;6.9</v>
      </c>
      <c r="V36" s="33" t="str">
        <f t="shared" si="1"/>
        <v>&lt;15</v>
      </c>
      <c r="W36" s="35" t="str">
        <f t="shared" si="2"/>
        <v/>
      </c>
    </row>
    <row r="37" spans="1:25" x14ac:dyDescent="0.4">
      <c r="A37" s="23">
        <f t="shared" si="3"/>
        <v>31</v>
      </c>
      <c r="B37" s="17" t="s">
        <v>102</v>
      </c>
      <c r="C37" s="18" t="s">
        <v>102</v>
      </c>
      <c r="D37" s="19" t="s">
        <v>104</v>
      </c>
      <c r="E37" s="17" t="s">
        <v>156</v>
      </c>
      <c r="F37" s="20" t="s">
        <v>157</v>
      </c>
      <c r="G37" s="70" t="s">
        <v>135</v>
      </c>
      <c r="H37" s="22" t="s">
        <v>108</v>
      </c>
      <c r="I37" s="17" t="s">
        <v>158</v>
      </c>
      <c r="J37" s="17"/>
      <c r="K37" s="17"/>
      <c r="L37" s="67" t="s">
        <v>39</v>
      </c>
      <c r="M37" s="59" t="s">
        <v>110</v>
      </c>
      <c r="N37" s="27" t="s">
        <v>41</v>
      </c>
      <c r="O37" s="28">
        <v>44348</v>
      </c>
      <c r="P37" s="29">
        <v>44356</v>
      </c>
      <c r="Q37" s="30" t="s">
        <v>159</v>
      </c>
      <c r="R37" s="31" t="s">
        <v>160</v>
      </c>
      <c r="S37" s="35" t="s">
        <v>69</v>
      </c>
      <c r="T37" s="33" t="str">
        <f t="shared" si="4"/>
        <v>&lt;7</v>
      </c>
      <c r="U37" s="34" t="str">
        <f t="shared" si="4"/>
        <v>&lt;5.9</v>
      </c>
      <c r="V37" s="33" t="str">
        <f t="shared" si="1"/>
        <v>&lt;13</v>
      </c>
      <c r="W37" s="35" t="str">
        <f t="shared" si="2"/>
        <v/>
      </c>
      <c r="Y37" s="82"/>
    </row>
    <row r="38" spans="1:25" x14ac:dyDescent="0.4">
      <c r="A38" s="23">
        <f t="shared" si="3"/>
        <v>32</v>
      </c>
      <c r="B38" s="17" t="s">
        <v>102</v>
      </c>
      <c r="C38" s="18" t="s">
        <v>102</v>
      </c>
      <c r="D38" s="19" t="s">
        <v>104</v>
      </c>
      <c r="E38" s="17" t="s">
        <v>161</v>
      </c>
      <c r="F38" s="20" t="s">
        <v>162</v>
      </c>
      <c r="G38" s="70" t="s">
        <v>135</v>
      </c>
      <c r="H38" s="22" t="s">
        <v>108</v>
      </c>
      <c r="I38" s="17" t="s">
        <v>163</v>
      </c>
      <c r="J38" s="17"/>
      <c r="K38" s="17"/>
      <c r="L38" s="67" t="s">
        <v>39</v>
      </c>
      <c r="M38" s="59" t="s">
        <v>110</v>
      </c>
      <c r="N38" s="27" t="s">
        <v>41</v>
      </c>
      <c r="O38" s="28">
        <v>44348</v>
      </c>
      <c r="P38" s="29">
        <v>44356</v>
      </c>
      <c r="Q38" s="30" t="s">
        <v>111</v>
      </c>
      <c r="R38" s="31" t="s">
        <v>116</v>
      </c>
      <c r="S38" s="35" t="s">
        <v>155</v>
      </c>
      <c r="T38" s="33" t="str">
        <f t="shared" si="4"/>
        <v>&lt;8.8</v>
      </c>
      <c r="U38" s="34" t="str">
        <f t="shared" si="4"/>
        <v>&lt;6.1</v>
      </c>
      <c r="V38" s="33" t="str">
        <f t="shared" si="1"/>
        <v>&lt;15</v>
      </c>
      <c r="W38" s="35" t="str">
        <f t="shared" si="2"/>
        <v/>
      </c>
      <c r="Y38" s="82"/>
    </row>
    <row r="39" spans="1:25" x14ac:dyDescent="0.4">
      <c r="A39" s="23">
        <f t="shared" si="3"/>
        <v>33</v>
      </c>
      <c r="B39" s="17" t="s">
        <v>102</v>
      </c>
      <c r="C39" s="18" t="s">
        <v>102</v>
      </c>
      <c r="D39" s="19" t="s">
        <v>104</v>
      </c>
      <c r="E39" s="17" t="s">
        <v>161</v>
      </c>
      <c r="F39" s="20" t="s">
        <v>162</v>
      </c>
      <c r="G39" s="70" t="s">
        <v>135</v>
      </c>
      <c r="H39" s="22" t="s">
        <v>108</v>
      </c>
      <c r="I39" s="17" t="s">
        <v>164</v>
      </c>
      <c r="J39" s="17"/>
      <c r="K39" s="17"/>
      <c r="L39" s="67" t="s">
        <v>39</v>
      </c>
      <c r="M39" s="59" t="s">
        <v>110</v>
      </c>
      <c r="N39" s="27" t="s">
        <v>41</v>
      </c>
      <c r="O39" s="28">
        <v>44348</v>
      </c>
      <c r="P39" s="29">
        <v>44356</v>
      </c>
      <c r="Q39" s="30" t="s">
        <v>149</v>
      </c>
      <c r="R39" s="31" t="s">
        <v>122</v>
      </c>
      <c r="S39" s="35" t="s">
        <v>44</v>
      </c>
      <c r="T39" s="33" t="str">
        <f t="shared" ref="T39:U42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&lt;5.8</v>
      </c>
      <c r="U39" s="34" t="str">
        <f t="shared" si="5"/>
        <v>&lt;4.9</v>
      </c>
      <c r="V39" s="33" t="str">
        <f t="shared" si="1"/>
        <v>&lt;11</v>
      </c>
      <c r="W39" s="35" t="str">
        <f t="shared" si="2"/>
        <v/>
      </c>
    </row>
    <row r="40" spans="1:25" x14ac:dyDescent="0.4">
      <c r="A40" s="23">
        <f t="shared" si="3"/>
        <v>34</v>
      </c>
      <c r="B40" s="17" t="s">
        <v>102</v>
      </c>
      <c r="C40" s="18" t="s">
        <v>102</v>
      </c>
      <c r="D40" s="19" t="s">
        <v>104</v>
      </c>
      <c r="E40" s="17" t="s">
        <v>165</v>
      </c>
      <c r="F40" s="20" t="s">
        <v>166</v>
      </c>
      <c r="G40" s="70" t="s">
        <v>107</v>
      </c>
      <c r="H40" s="22" t="s">
        <v>108</v>
      </c>
      <c r="I40" s="17" t="s">
        <v>167</v>
      </c>
      <c r="J40" s="17" t="s">
        <v>92</v>
      </c>
      <c r="K40" s="17"/>
      <c r="L40" s="67" t="s">
        <v>39</v>
      </c>
      <c r="M40" s="59" t="s">
        <v>110</v>
      </c>
      <c r="N40" s="27" t="s">
        <v>41</v>
      </c>
      <c r="O40" s="28">
        <v>44348</v>
      </c>
      <c r="P40" s="29">
        <v>44356</v>
      </c>
      <c r="Q40" s="30" t="s">
        <v>168</v>
      </c>
      <c r="R40" s="31" t="s">
        <v>168</v>
      </c>
      <c r="S40" s="35" t="s">
        <v>142</v>
      </c>
      <c r="T40" s="33" t="str">
        <f t="shared" si="5"/>
        <v>&lt;2.7</v>
      </c>
      <c r="U40" s="34" t="str">
        <f t="shared" si="5"/>
        <v>&lt;2.7</v>
      </c>
      <c r="V40" s="33" t="str">
        <f t="shared" si="1"/>
        <v>&lt;5.4</v>
      </c>
      <c r="W40" s="35" t="str">
        <f t="shared" si="2"/>
        <v/>
      </c>
    </row>
    <row r="41" spans="1:25" x14ac:dyDescent="0.4">
      <c r="A41" s="23">
        <f t="shared" si="3"/>
        <v>35</v>
      </c>
      <c r="B41" s="17" t="s">
        <v>102</v>
      </c>
      <c r="C41" s="18" t="s">
        <v>102</v>
      </c>
      <c r="D41" s="19" t="s">
        <v>104</v>
      </c>
      <c r="E41" s="17" t="s">
        <v>165</v>
      </c>
      <c r="F41" s="20" t="s">
        <v>166</v>
      </c>
      <c r="G41" s="70" t="s">
        <v>107</v>
      </c>
      <c r="H41" s="22" t="s">
        <v>108</v>
      </c>
      <c r="I41" s="17" t="s">
        <v>167</v>
      </c>
      <c r="J41" s="17" t="s">
        <v>92</v>
      </c>
      <c r="K41" s="17"/>
      <c r="L41" s="67" t="s">
        <v>39</v>
      </c>
      <c r="M41" s="59" t="s">
        <v>110</v>
      </c>
      <c r="N41" s="27" t="s">
        <v>41</v>
      </c>
      <c r="O41" s="28">
        <v>44348</v>
      </c>
      <c r="P41" s="29">
        <v>44356</v>
      </c>
      <c r="Q41" s="30" t="s">
        <v>169</v>
      </c>
      <c r="R41" s="31">
        <v>4.66</v>
      </c>
      <c r="S41" s="35">
        <v>4.7</v>
      </c>
      <c r="T41" s="33" t="str">
        <f t="shared" si="5"/>
        <v>&lt;3.3</v>
      </c>
      <c r="U41" s="34">
        <f t="shared" si="5"/>
        <v>4.66</v>
      </c>
      <c r="V41" s="33">
        <f t="shared" si="1"/>
        <v>4.7</v>
      </c>
      <c r="W41" s="35" t="str">
        <f t="shared" si="2"/>
        <v/>
      </c>
    </row>
    <row r="42" spans="1:25" x14ac:dyDescent="0.4">
      <c r="A42" s="23">
        <f t="shared" si="3"/>
        <v>36</v>
      </c>
      <c r="B42" s="17" t="s">
        <v>102</v>
      </c>
      <c r="C42" s="18" t="s">
        <v>102</v>
      </c>
      <c r="D42" s="19" t="s">
        <v>104</v>
      </c>
      <c r="E42" s="17" t="s">
        <v>165</v>
      </c>
      <c r="F42" s="20" t="s">
        <v>166</v>
      </c>
      <c r="G42" s="70" t="s">
        <v>135</v>
      </c>
      <c r="H42" s="22" t="s">
        <v>108</v>
      </c>
      <c r="I42" s="17" t="s">
        <v>170</v>
      </c>
      <c r="J42" s="17"/>
      <c r="K42" s="17"/>
      <c r="L42" s="67" t="s">
        <v>39</v>
      </c>
      <c r="M42" s="59" t="s">
        <v>110</v>
      </c>
      <c r="N42" s="27" t="s">
        <v>41</v>
      </c>
      <c r="O42" s="28">
        <v>44348</v>
      </c>
      <c r="P42" s="29">
        <v>44356</v>
      </c>
      <c r="Q42" s="30" t="s">
        <v>171</v>
      </c>
      <c r="R42" s="31" t="s">
        <v>172</v>
      </c>
      <c r="S42" s="35" t="s">
        <v>117</v>
      </c>
      <c r="T42" s="33" t="str">
        <f t="shared" si="5"/>
        <v>&lt;3.6</v>
      </c>
      <c r="U42" s="34" t="str">
        <f t="shared" si="5"/>
        <v>&lt;2.1</v>
      </c>
      <c r="V42" s="33" t="str">
        <f t="shared" si="1"/>
        <v>&lt;5.7</v>
      </c>
      <c r="W42" s="35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8 V14:V20">
    <cfRule type="expression" dxfId="7" priority="8">
      <formula>$W7="○"</formula>
    </cfRule>
  </conditionalFormatting>
  <conditionalFormatting sqref="V9:V12">
    <cfRule type="expression" dxfId="6" priority="7">
      <formula>$W9="○"</formula>
    </cfRule>
  </conditionalFormatting>
  <conditionalFormatting sqref="V13">
    <cfRule type="expression" dxfId="5" priority="6">
      <formula>$W13="○"</formula>
    </cfRule>
  </conditionalFormatting>
  <conditionalFormatting sqref="V21">
    <cfRule type="expression" dxfId="4" priority="5">
      <formula>$W21="○"</formula>
    </cfRule>
  </conditionalFormatting>
  <conditionalFormatting sqref="V22">
    <cfRule type="expression" dxfId="3" priority="4">
      <formula>$W22="○"</formula>
    </cfRule>
  </conditionalFormatting>
  <conditionalFormatting sqref="V23">
    <cfRule type="expression" dxfId="2" priority="3">
      <formula>$W23="○"</formula>
    </cfRule>
  </conditionalFormatting>
  <conditionalFormatting sqref="V24">
    <cfRule type="expression" dxfId="1" priority="2">
      <formula>$W24="○"</formula>
    </cfRule>
  </conditionalFormatting>
  <conditionalFormatting sqref="V25:V42">
    <cfRule type="expression" dxfId="0" priority="1">
      <formula>$W25="○"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2021-06-23T00:33:08Z</dcterms:modified>
</cp:coreProperties>
</file>