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80" windowHeight="726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</calcChain>
</file>

<file path=xl/sharedStrings.xml><?xml version="1.0" encoding="utf-8"?>
<sst xmlns="http://schemas.openxmlformats.org/spreadsheetml/2006/main" count="252" uniqueCount="75">
  <si>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</si>
  <si>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</si>
  <si>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</si>
  <si>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</si>
  <si>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</si>
  <si>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</si>
  <si>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</si>
  <si>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</si>
  <si>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</si>
  <si>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</si>
  <si>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</si>
  <si>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</si>
  <si>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</si>
  <si>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</si>
  <si>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</si>
  <si>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</si>
  <si>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</si>
  <si>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</si>
  <si>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</si>
  <si>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</si>
  <si>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</si>
  <si>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</si>
  <si>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</si>
  <si>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</si>
  <si>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</si>
  <si>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</si>
  <si>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</si>
  <si>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</si>
  <si>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</si>
  <si>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</si>
  <si>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</si>
  <si>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</si>
  <si>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</si>
  <si>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浪江町</t>
  </si>
  <si>
    <t>製造・加工場所
（福島県郡山市）</t>
    <rPh sb="12" eb="15">
      <t>コオリヤマシ</t>
    </rPh>
    <phoneticPr fontId="1"/>
  </si>
  <si>
    <t>流通品</t>
    <rPh sb="0" eb="2">
      <t>リュウツウ</t>
    </rPh>
    <rPh sb="2" eb="3">
      <t>ヒン</t>
    </rPh>
    <phoneticPr fontId="7"/>
  </si>
  <si>
    <t>その他</t>
  </si>
  <si>
    <t>はちみつ</t>
  </si>
  <si>
    <t>制限なし</t>
    <rPh sb="0" eb="2">
      <t>セイゲン</t>
    </rPh>
    <phoneticPr fontId="7"/>
  </si>
  <si>
    <t>福島県衛生研究所</t>
  </si>
  <si>
    <t>Ge</t>
  </si>
  <si>
    <t>&lt;6.1</t>
  </si>
  <si>
    <t>&lt;6.7</t>
  </si>
  <si>
    <t>昭和村</t>
  </si>
  <si>
    <t>製造・加工場所
（福島県昭和村）</t>
  </si>
  <si>
    <t>非流通品（出荷予定あり）</t>
  </si>
  <si>
    <t>乾しいたけ</t>
    <phoneticPr fontId="1"/>
  </si>
  <si>
    <t>栽培</t>
    <rPh sb="0" eb="2">
      <t>サイバイ</t>
    </rPh>
    <phoneticPr fontId="3"/>
  </si>
  <si>
    <t>（しいたけ：施設栽培）</t>
  </si>
  <si>
    <t>&lt;3.2</t>
  </si>
  <si>
    <t>&lt;3.0</t>
  </si>
  <si>
    <t>&lt;6.2</t>
  </si>
  <si>
    <t>福島市</t>
  </si>
  <si>
    <t>製造・加工場所
（福島県南相馬市）</t>
  </si>
  <si>
    <t>流通品</t>
  </si>
  <si>
    <t>ラクトアイス</t>
  </si>
  <si>
    <t>&lt;9.1</t>
  </si>
  <si>
    <t>&lt;8.6</t>
  </si>
  <si>
    <t>&lt;18</t>
  </si>
  <si>
    <t>アイスクリーム</t>
  </si>
  <si>
    <t>&lt;9.7</t>
  </si>
  <si>
    <t>&lt;7.7</t>
  </si>
  <si>
    <t>&lt;17</t>
  </si>
  <si>
    <t>&lt;8.4</t>
  </si>
  <si>
    <t>&lt;6.0</t>
  </si>
  <si>
    <t>&lt;14</t>
  </si>
  <si>
    <t>福島市</t>
    <rPh sb="0" eb="3">
      <t>フクシマシ</t>
    </rPh>
    <phoneticPr fontId="3"/>
  </si>
  <si>
    <t>-</t>
  </si>
  <si>
    <t>-</t>
    <phoneticPr fontId="1"/>
  </si>
  <si>
    <t>農産物</t>
    <rPh sb="0" eb="3">
      <t>ノウサンブツ</t>
    </rPh>
    <phoneticPr fontId="3"/>
  </si>
  <si>
    <t>オオシメジ</t>
    <phoneticPr fontId="1"/>
  </si>
  <si>
    <t>不明</t>
    <rPh sb="0" eb="2">
      <t>フメイ</t>
    </rPh>
    <phoneticPr fontId="3"/>
  </si>
  <si>
    <t>不明</t>
    <rPh sb="0" eb="2">
      <t>フメイ</t>
    </rPh>
    <phoneticPr fontId="1"/>
  </si>
  <si>
    <t>福島市保健所</t>
    <phoneticPr fontId="1"/>
  </si>
  <si>
    <t>コシアブラ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</si>
</sst>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0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4" borderId="23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4" borderId="35" xfId="0" applyNumberFormat="1" applyFont="1" applyFill="1" applyBorder="1" applyAlignment="1">
      <alignment horizontal="center" vertical="center" wrapText="1"/>
    </xf>
    <xf numFmtId="0" fontId="2" fillId="4" borderId="40" xfId="0" applyNumberFormat="1" applyFont="1" applyFill="1" applyBorder="1" applyAlignment="1">
      <alignment horizontal="center" vertical="center" wrapText="1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2" borderId="51" xfId="0" applyNumberFormat="1" applyFont="1" applyFill="1" applyBorder="1" applyAlignment="1">
      <alignment horizontal="center" vertical="center" wrapText="1"/>
    </xf>
    <xf numFmtId="0" fontId="2" fillId="2" borderId="52" xfId="0" applyNumberFormat="1" applyFont="1" applyFill="1" applyBorder="1" applyAlignment="1">
      <alignment horizontal="center" vertical="center" wrapText="1"/>
    </xf>
    <xf numFmtId="0" fontId="2" fillId="4" borderId="51" xfId="0" applyNumberFormat="1" applyFont="1" applyFill="1" applyBorder="1" applyAlignment="1">
      <alignment horizontal="center" vertical="center" wrapText="1"/>
    </xf>
    <xf numFmtId="0" fontId="2" fillId="4" borderId="50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57" xfId="0" applyBorder="1"/>
    <xf numFmtId="0" fontId="2" fillId="2" borderId="5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57" xfId="0" applyBorder="1" applyAlignment="1"/>
    <xf numFmtId="0" fontId="2" fillId="2" borderId="20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3" borderId="23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0&#22577;)/(2)&#31119;&#23798;&#30476;/&#12304;&#28155;&#20184;&#12501;&#12449;&#12452;&#12523;01&#12305;_&#31119;&#23798;&#30476;&#12304;&#12381;&#12398;&#20182;&#12305;&#12304;R3.7.2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0&#22577;)/(2)&#31119;&#23798;&#30476;/&#12304;&#31119;&#23798;&#24066;&#12305;&#12304;&#36229;&#36942;&#12305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/>
  </sheetViews>
  <sheetFormatPr defaultRowHeight="18.75" x14ac:dyDescent="0.4"/>
  <cols>
    <col min="2" max="2" width="11" style="54" bestFit="1" customWidth="1"/>
    <col min="6" max="6" width="33.875" bestFit="1" customWidth="1"/>
    <col min="7" max="7" width="22.875" bestFit="1" customWidth="1"/>
    <col min="9" max="9" width="14.875" style="54" bestFit="1" customWidth="1"/>
    <col min="10" max="10" width="39" style="54" bestFit="1" customWidth="1"/>
    <col min="11" max="11" width="21.625" customWidth="1"/>
    <col min="12" max="12" width="27.625" style="54" bestFit="1" customWidth="1"/>
    <col min="13" max="13" width="15" style="54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28" t="s">
        <v>1</v>
      </c>
      <c r="B3" s="131" t="s">
        <v>2</v>
      </c>
      <c r="C3" s="134" t="s">
        <v>3</v>
      </c>
      <c r="D3" s="110" t="s">
        <v>4</v>
      </c>
      <c r="E3" s="108"/>
      <c r="F3" s="109"/>
      <c r="G3" s="135" t="s">
        <v>5</v>
      </c>
      <c r="H3" s="138" t="s">
        <v>6</v>
      </c>
      <c r="I3" s="108" t="s">
        <v>7</v>
      </c>
      <c r="J3" s="108"/>
      <c r="K3" s="108"/>
      <c r="L3" s="109"/>
      <c r="M3" s="110" t="s">
        <v>8</v>
      </c>
      <c r="N3" s="109"/>
      <c r="O3" s="111" t="s">
        <v>9</v>
      </c>
      <c r="P3" s="112"/>
      <c r="Q3" s="110" t="s">
        <v>10</v>
      </c>
      <c r="R3" s="108"/>
      <c r="S3" s="108"/>
      <c r="T3" s="108"/>
      <c r="U3" s="108"/>
      <c r="V3" s="108"/>
      <c r="W3" s="109"/>
    </row>
    <row r="4" spans="1:23" x14ac:dyDescent="0.4">
      <c r="A4" s="129"/>
      <c r="B4" s="132"/>
      <c r="C4" s="95"/>
      <c r="D4" s="113" t="s">
        <v>11</v>
      </c>
      <c r="E4" s="116" t="s">
        <v>12</v>
      </c>
      <c r="F4" s="119" t="s">
        <v>13</v>
      </c>
      <c r="G4" s="136"/>
      <c r="H4" s="139"/>
      <c r="I4" s="122" t="s">
        <v>14</v>
      </c>
      <c r="J4" s="1"/>
      <c r="K4" s="2"/>
      <c r="L4" s="119" t="s">
        <v>15</v>
      </c>
      <c r="M4" s="125" t="s">
        <v>16</v>
      </c>
      <c r="N4" s="94" t="s">
        <v>17</v>
      </c>
      <c r="O4" s="97" t="s">
        <v>18</v>
      </c>
      <c r="P4" s="100" t="s">
        <v>19</v>
      </c>
      <c r="Q4" s="103" t="s">
        <v>20</v>
      </c>
      <c r="R4" s="104"/>
      <c r="S4" s="104"/>
      <c r="T4" s="105" t="s">
        <v>21</v>
      </c>
      <c r="U4" s="82" t="s">
        <v>22</v>
      </c>
      <c r="V4" s="82" t="s">
        <v>23</v>
      </c>
      <c r="W4" s="85" t="s">
        <v>24</v>
      </c>
    </row>
    <row r="5" spans="1:23" ht="110.1" customHeight="1" x14ac:dyDescent="0.4">
      <c r="A5" s="129"/>
      <c r="B5" s="132"/>
      <c r="C5" s="95"/>
      <c r="D5" s="114"/>
      <c r="E5" s="117"/>
      <c r="F5" s="120"/>
      <c r="G5" s="136"/>
      <c r="H5" s="139"/>
      <c r="I5" s="123"/>
      <c r="J5" s="88" t="s">
        <v>25</v>
      </c>
      <c r="K5" s="88" t="s">
        <v>26</v>
      </c>
      <c r="L5" s="120"/>
      <c r="M5" s="126"/>
      <c r="N5" s="95"/>
      <c r="O5" s="98"/>
      <c r="P5" s="101"/>
      <c r="Q5" s="91" t="s">
        <v>27</v>
      </c>
      <c r="R5" s="92"/>
      <c r="S5" s="93"/>
      <c r="T5" s="106"/>
      <c r="U5" s="83"/>
      <c r="V5" s="83"/>
      <c r="W5" s="86"/>
    </row>
    <row r="6" spans="1:23" ht="19.5" thickBot="1" x14ac:dyDescent="0.45">
      <c r="A6" s="130"/>
      <c r="B6" s="133"/>
      <c r="C6" s="96"/>
      <c r="D6" s="115"/>
      <c r="E6" s="118"/>
      <c r="F6" s="121"/>
      <c r="G6" s="137"/>
      <c r="H6" s="140"/>
      <c r="I6" s="124"/>
      <c r="J6" s="89"/>
      <c r="K6" s="90"/>
      <c r="L6" s="121"/>
      <c r="M6" s="127"/>
      <c r="N6" s="96"/>
      <c r="O6" s="99"/>
      <c r="P6" s="102"/>
      <c r="Q6" s="3" t="s">
        <v>28</v>
      </c>
      <c r="R6" s="4" t="s">
        <v>29</v>
      </c>
      <c r="S6" s="5" t="s">
        <v>30</v>
      </c>
      <c r="T6" s="107"/>
      <c r="U6" s="84"/>
      <c r="V6" s="84"/>
      <c r="W6" s="87"/>
    </row>
    <row r="7" spans="1:23" ht="19.5" thickTop="1" x14ac:dyDescent="0.4">
      <c r="A7" s="6">
        <v>1</v>
      </c>
      <c r="B7" s="12" t="s">
        <v>31</v>
      </c>
      <c r="C7" s="7" t="s">
        <v>31</v>
      </c>
      <c r="D7" s="8" t="s">
        <v>32</v>
      </c>
      <c r="E7" s="6" t="s">
        <v>43</v>
      </c>
      <c r="F7" s="9" t="s">
        <v>44</v>
      </c>
      <c r="G7" s="10" t="s">
        <v>45</v>
      </c>
      <c r="H7" s="11" t="s">
        <v>36</v>
      </c>
      <c r="I7" s="57" t="s">
        <v>46</v>
      </c>
      <c r="J7" s="12" t="s">
        <v>47</v>
      </c>
      <c r="K7" s="6" t="s">
        <v>48</v>
      </c>
      <c r="L7" s="61" t="s">
        <v>38</v>
      </c>
      <c r="M7" s="63" t="s">
        <v>39</v>
      </c>
      <c r="N7" s="13" t="s">
        <v>40</v>
      </c>
      <c r="O7" s="14">
        <v>44397</v>
      </c>
      <c r="P7" s="15">
        <v>44412</v>
      </c>
      <c r="Q7" s="16" t="s">
        <v>49</v>
      </c>
      <c r="R7" s="17" t="s">
        <v>50</v>
      </c>
      <c r="S7" s="18" t="s">
        <v>51</v>
      </c>
      <c r="T7" s="19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&lt;3.2</v>
      </c>
      <c r="U7" s="19" t="str">
        <f t="shared" si="0"/>
        <v>&lt;3</v>
      </c>
      <c r="V7" s="2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&lt;6.2</v>
      </c>
      <c r="W7" s="21" t="str">
        <f>IF(ISERROR(V7*1),"",IF(AND(H7="飲料水",V7&gt;=11),"○",IF(AND(H7="牛乳・乳児用食品",V7&gt;=51),"○",IF(AND(H7&lt;&gt;"",V7&gt;=110),"○",""))))</f>
        <v/>
      </c>
    </row>
    <row r="8" spans="1:23" x14ac:dyDescent="0.4">
      <c r="A8" s="6">
        <v>2</v>
      </c>
      <c r="B8" s="12" t="s">
        <v>31</v>
      </c>
      <c r="C8" s="7" t="s">
        <v>31</v>
      </c>
      <c r="D8" s="8" t="s">
        <v>32</v>
      </c>
      <c r="E8" s="6" t="s">
        <v>52</v>
      </c>
      <c r="F8" s="9" t="s">
        <v>53</v>
      </c>
      <c r="G8" s="10" t="s">
        <v>54</v>
      </c>
      <c r="H8" s="11" t="s">
        <v>36</v>
      </c>
      <c r="I8" s="57" t="s">
        <v>55</v>
      </c>
      <c r="J8" s="12"/>
      <c r="K8" s="6"/>
      <c r="L8" s="61" t="s">
        <v>38</v>
      </c>
      <c r="M8" s="63" t="s">
        <v>39</v>
      </c>
      <c r="N8" s="13" t="s">
        <v>40</v>
      </c>
      <c r="O8" s="14">
        <v>44404</v>
      </c>
      <c r="P8" s="15">
        <v>44412</v>
      </c>
      <c r="Q8" s="16" t="s">
        <v>56</v>
      </c>
      <c r="R8" s="17" t="s">
        <v>57</v>
      </c>
      <c r="S8" s="18" t="s">
        <v>58</v>
      </c>
      <c r="T8" s="19" t="str">
        <f t="shared" si="0"/>
        <v>&lt;9.1</v>
      </c>
      <c r="U8" s="19" t="str">
        <f t="shared" si="0"/>
        <v>&lt;8.6</v>
      </c>
      <c r="V8" s="2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&lt;18</v>
      </c>
      <c r="W8" s="21" t="str">
        <f>IF(ISERROR(V8*1),"",IF(AND(H8="飲料水",V8&gt;=11),"○",IF(AND(H8="牛乳・乳児用食品",V8&gt;=51),"○",IF(AND(H8&lt;&gt;"",V8&gt;=110),"○",""))))</f>
        <v/>
      </c>
    </row>
    <row r="9" spans="1:23" x14ac:dyDescent="0.4">
      <c r="A9" s="6">
        <v>3</v>
      </c>
      <c r="B9" s="12" t="s">
        <v>31</v>
      </c>
      <c r="C9" s="7" t="s">
        <v>31</v>
      </c>
      <c r="D9" s="8" t="s">
        <v>32</v>
      </c>
      <c r="E9" s="6" t="s">
        <v>52</v>
      </c>
      <c r="F9" s="9" t="s">
        <v>53</v>
      </c>
      <c r="G9" s="10" t="s">
        <v>54</v>
      </c>
      <c r="H9" s="11" t="s">
        <v>36</v>
      </c>
      <c r="I9" s="57" t="s">
        <v>59</v>
      </c>
      <c r="J9" s="12"/>
      <c r="K9" s="6"/>
      <c r="L9" s="61" t="s">
        <v>38</v>
      </c>
      <c r="M9" s="63" t="s">
        <v>39</v>
      </c>
      <c r="N9" s="13" t="s">
        <v>40</v>
      </c>
      <c r="O9" s="14">
        <v>44404</v>
      </c>
      <c r="P9" s="15">
        <v>44412</v>
      </c>
      <c r="Q9" s="16" t="s">
        <v>60</v>
      </c>
      <c r="R9" s="17" t="s">
        <v>61</v>
      </c>
      <c r="S9" s="18" t="s">
        <v>62</v>
      </c>
      <c r="T9" s="19" t="str">
        <f t="shared" si="0"/>
        <v>&lt;9.7</v>
      </c>
      <c r="U9" s="19" t="str">
        <f t="shared" si="0"/>
        <v>&lt;7.7</v>
      </c>
      <c r="V9" s="20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&lt;17</v>
      </c>
      <c r="W9" s="21" t="str">
        <f>IF(ISERROR(V9*1),"",IF(AND(H9="飲料水",V9&gt;=11),"○",IF(AND(H9="牛乳・乳児用食品",V9&gt;=51),"○",IF(AND(H9&lt;&gt;"",V9&gt;=110),"○",""))))</f>
        <v/>
      </c>
    </row>
    <row r="10" spans="1:23" x14ac:dyDescent="0.4">
      <c r="A10" s="6">
        <v>4</v>
      </c>
      <c r="B10" s="55" t="s">
        <v>31</v>
      </c>
      <c r="C10" s="23" t="s">
        <v>31</v>
      </c>
      <c r="D10" s="37" t="s">
        <v>32</v>
      </c>
      <c r="E10" s="27" t="s">
        <v>52</v>
      </c>
      <c r="F10" s="24" t="s">
        <v>53</v>
      </c>
      <c r="G10" s="25" t="s">
        <v>54</v>
      </c>
      <c r="H10" s="26" t="s">
        <v>36</v>
      </c>
      <c r="I10" s="58" t="s">
        <v>55</v>
      </c>
      <c r="J10" s="56"/>
      <c r="K10" s="27"/>
      <c r="L10" s="62" t="s">
        <v>38</v>
      </c>
      <c r="M10" s="64" t="s">
        <v>39</v>
      </c>
      <c r="N10" s="29" t="s">
        <v>40</v>
      </c>
      <c r="O10" s="30">
        <v>44404</v>
      </c>
      <c r="P10" s="31">
        <v>44412</v>
      </c>
      <c r="Q10" s="32" t="s">
        <v>63</v>
      </c>
      <c r="R10" s="33" t="s">
        <v>64</v>
      </c>
      <c r="S10" s="34" t="s">
        <v>65</v>
      </c>
      <c r="T10" s="35" t="str">
        <f t="shared" si="0"/>
        <v>&lt;8.4</v>
      </c>
      <c r="U10" s="35" t="str">
        <f t="shared" si="0"/>
        <v>&lt;6</v>
      </c>
      <c r="V10" s="36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&lt;14</v>
      </c>
      <c r="W10" s="41" t="str">
        <f>IF(ISERROR(V10*1),"",IF(AND(H10="飲料水",V10&gt;=11),"○",IF(AND(H10="牛乳・乳児用食品",V10&gt;=51),"○",IF(AND(H10&lt;&gt;"",V10&gt;=110),"○",""))))</f>
        <v/>
      </c>
    </row>
    <row r="11" spans="1:23" x14ac:dyDescent="0.4">
      <c r="A11" s="6">
        <v>5</v>
      </c>
      <c r="B11" s="56" t="s">
        <v>31</v>
      </c>
      <c r="C11" s="28" t="s">
        <v>31</v>
      </c>
      <c r="D11" s="8" t="s">
        <v>32</v>
      </c>
      <c r="E11" s="6" t="s">
        <v>33</v>
      </c>
      <c r="F11" s="62" t="s">
        <v>34</v>
      </c>
      <c r="G11" s="79" t="s">
        <v>35</v>
      </c>
      <c r="H11" s="11" t="s">
        <v>36</v>
      </c>
      <c r="I11" s="59" t="s">
        <v>37</v>
      </c>
      <c r="J11" s="12"/>
      <c r="K11" s="6"/>
      <c r="L11" s="61" t="s">
        <v>38</v>
      </c>
      <c r="M11" s="65" t="s">
        <v>39</v>
      </c>
      <c r="N11" s="13" t="s">
        <v>40</v>
      </c>
      <c r="O11" s="14">
        <v>44398</v>
      </c>
      <c r="P11" s="38">
        <v>44398</v>
      </c>
      <c r="Q11" s="16" t="s">
        <v>41</v>
      </c>
      <c r="R11" s="17">
        <v>132</v>
      </c>
      <c r="S11" s="33">
        <v>130</v>
      </c>
      <c r="T11" s="80" t="str">
        <f t="shared" ref="T11:U22" si="1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&lt;6.1</v>
      </c>
      <c r="U11" s="80">
        <f t="shared" si="1"/>
        <v>132</v>
      </c>
      <c r="V11" s="80">
        <f t="shared" ref="V11:V23" si="2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130</v>
      </c>
      <c r="W11" s="21" t="str">
        <f t="shared" ref="W11:W23" si="3">IF(ISERROR(V11*1),"",IF(AND(H11="飲料水",V11&gt;=11),"○",IF(AND(H11="牛乳・乳児用食品",V11&gt;=51),"○",IF(AND(H11&lt;&gt;"",V11&gt;=110),"○",""))))</f>
        <v>○</v>
      </c>
    </row>
    <row r="12" spans="1:23" x14ac:dyDescent="0.4">
      <c r="A12" s="6">
        <v>6</v>
      </c>
      <c r="B12" s="12" t="s">
        <v>31</v>
      </c>
      <c r="C12" s="7" t="s">
        <v>31</v>
      </c>
      <c r="D12" s="8" t="s">
        <v>32</v>
      </c>
      <c r="E12" s="6" t="s">
        <v>33</v>
      </c>
      <c r="F12" s="9" t="s">
        <v>34</v>
      </c>
      <c r="G12" s="10" t="s">
        <v>35</v>
      </c>
      <c r="H12" s="11" t="s">
        <v>36</v>
      </c>
      <c r="I12" s="57" t="s">
        <v>37</v>
      </c>
      <c r="J12" s="12"/>
      <c r="K12" s="6"/>
      <c r="L12" s="61" t="s">
        <v>38</v>
      </c>
      <c r="M12" s="63" t="s">
        <v>39</v>
      </c>
      <c r="N12" s="13" t="s">
        <v>40</v>
      </c>
      <c r="O12" s="14">
        <v>44398</v>
      </c>
      <c r="P12" s="15">
        <v>44398</v>
      </c>
      <c r="Q12" s="16">
        <v>6.81</v>
      </c>
      <c r="R12" s="17">
        <v>137</v>
      </c>
      <c r="S12" s="18">
        <v>140</v>
      </c>
      <c r="T12" s="19">
        <f t="shared" si="1"/>
        <v>6.81</v>
      </c>
      <c r="U12" s="19">
        <f t="shared" si="1"/>
        <v>137</v>
      </c>
      <c r="V12" s="20">
        <f t="shared" si="2"/>
        <v>140</v>
      </c>
      <c r="W12" s="21" t="str">
        <f t="shared" si="3"/>
        <v>○</v>
      </c>
    </row>
    <row r="13" spans="1:23" x14ac:dyDescent="0.4">
      <c r="A13" s="6">
        <v>7</v>
      </c>
      <c r="B13" s="12" t="s">
        <v>31</v>
      </c>
      <c r="C13" s="7" t="s">
        <v>31</v>
      </c>
      <c r="D13" s="8" t="s">
        <v>32</v>
      </c>
      <c r="E13" s="6" t="s">
        <v>33</v>
      </c>
      <c r="F13" s="9" t="s">
        <v>34</v>
      </c>
      <c r="G13" s="10" t="s">
        <v>35</v>
      </c>
      <c r="H13" s="11" t="s">
        <v>36</v>
      </c>
      <c r="I13" s="57" t="s">
        <v>37</v>
      </c>
      <c r="J13" s="12"/>
      <c r="K13" s="6"/>
      <c r="L13" s="61" t="s">
        <v>38</v>
      </c>
      <c r="M13" s="63" t="s">
        <v>39</v>
      </c>
      <c r="N13" s="13" t="s">
        <v>40</v>
      </c>
      <c r="O13" s="14">
        <v>44398</v>
      </c>
      <c r="P13" s="15">
        <v>44398</v>
      </c>
      <c r="Q13" s="16">
        <v>6.27</v>
      </c>
      <c r="R13" s="17">
        <v>148</v>
      </c>
      <c r="S13" s="18">
        <v>150</v>
      </c>
      <c r="T13" s="19">
        <f t="shared" si="1"/>
        <v>6.27</v>
      </c>
      <c r="U13" s="19">
        <f t="shared" si="1"/>
        <v>148</v>
      </c>
      <c r="V13" s="20">
        <f t="shared" si="2"/>
        <v>150</v>
      </c>
      <c r="W13" s="21" t="str">
        <f t="shared" si="3"/>
        <v>○</v>
      </c>
    </row>
    <row r="14" spans="1:23" x14ac:dyDescent="0.4">
      <c r="A14" s="6">
        <v>8</v>
      </c>
      <c r="B14" s="12" t="s">
        <v>31</v>
      </c>
      <c r="C14" s="7" t="s">
        <v>31</v>
      </c>
      <c r="D14" s="8" t="s">
        <v>32</v>
      </c>
      <c r="E14" s="6" t="s">
        <v>33</v>
      </c>
      <c r="F14" s="9" t="s">
        <v>34</v>
      </c>
      <c r="G14" s="10" t="s">
        <v>35</v>
      </c>
      <c r="H14" s="11" t="s">
        <v>36</v>
      </c>
      <c r="I14" s="57" t="s">
        <v>37</v>
      </c>
      <c r="J14" s="12"/>
      <c r="K14" s="6"/>
      <c r="L14" s="61" t="s">
        <v>38</v>
      </c>
      <c r="M14" s="63" t="s">
        <v>39</v>
      </c>
      <c r="N14" s="13" t="s">
        <v>40</v>
      </c>
      <c r="O14" s="14">
        <v>44398</v>
      </c>
      <c r="P14" s="15">
        <v>44398</v>
      </c>
      <c r="Q14" s="16" t="s">
        <v>42</v>
      </c>
      <c r="R14" s="17">
        <v>159</v>
      </c>
      <c r="S14" s="18">
        <v>160</v>
      </c>
      <c r="T14" s="19" t="str">
        <f t="shared" si="1"/>
        <v>&lt;6.7</v>
      </c>
      <c r="U14" s="19">
        <f t="shared" si="1"/>
        <v>159</v>
      </c>
      <c r="V14" s="20">
        <f t="shared" si="2"/>
        <v>160</v>
      </c>
      <c r="W14" s="21" t="str">
        <f t="shared" si="3"/>
        <v>○</v>
      </c>
    </row>
    <row r="15" spans="1:23" x14ac:dyDescent="0.4">
      <c r="A15" s="6">
        <v>9</v>
      </c>
      <c r="B15" s="56" t="s">
        <v>66</v>
      </c>
      <c r="C15" s="28" t="s">
        <v>66</v>
      </c>
      <c r="D15" s="37" t="s">
        <v>67</v>
      </c>
      <c r="E15" s="27" t="s">
        <v>68</v>
      </c>
      <c r="F15" s="28" t="s">
        <v>68</v>
      </c>
      <c r="G15" s="11" t="s">
        <v>35</v>
      </c>
      <c r="H15" s="11" t="s">
        <v>69</v>
      </c>
      <c r="I15" s="59" t="s">
        <v>70</v>
      </c>
      <c r="J15" s="12" t="s">
        <v>71</v>
      </c>
      <c r="K15" s="27" t="s">
        <v>68</v>
      </c>
      <c r="L15" s="9" t="s">
        <v>72</v>
      </c>
      <c r="M15" s="65" t="s">
        <v>73</v>
      </c>
      <c r="N15" s="13" t="s">
        <v>40</v>
      </c>
      <c r="O15" s="14">
        <v>44130</v>
      </c>
      <c r="P15" s="38">
        <v>44132</v>
      </c>
      <c r="Q15" s="39">
        <v>6.42</v>
      </c>
      <c r="R15" s="17">
        <v>137</v>
      </c>
      <c r="S15" s="33">
        <v>140</v>
      </c>
      <c r="T15" s="40">
        <f t="shared" si="1"/>
        <v>6.42</v>
      </c>
      <c r="U15" s="40">
        <f t="shared" si="1"/>
        <v>137</v>
      </c>
      <c r="V15" s="40">
        <f t="shared" si="2"/>
        <v>140</v>
      </c>
      <c r="W15" s="41" t="str">
        <f t="shared" si="3"/>
        <v>○</v>
      </c>
    </row>
    <row r="16" spans="1:23" x14ac:dyDescent="0.4">
      <c r="A16" s="6">
        <v>10</v>
      </c>
      <c r="B16" s="12" t="s">
        <v>66</v>
      </c>
      <c r="C16" s="7" t="s">
        <v>66</v>
      </c>
      <c r="D16" s="8" t="s">
        <v>67</v>
      </c>
      <c r="E16" s="6" t="s">
        <v>68</v>
      </c>
      <c r="F16" s="7" t="s">
        <v>68</v>
      </c>
      <c r="G16" s="42" t="s">
        <v>35</v>
      </c>
      <c r="H16" s="42" t="s">
        <v>69</v>
      </c>
      <c r="I16" s="60" t="s">
        <v>74</v>
      </c>
      <c r="J16" s="12" t="s">
        <v>71</v>
      </c>
      <c r="K16" s="6" t="s">
        <v>68</v>
      </c>
      <c r="L16" s="9" t="s">
        <v>72</v>
      </c>
      <c r="M16" s="66" t="s">
        <v>73</v>
      </c>
      <c r="N16" s="13" t="s">
        <v>40</v>
      </c>
      <c r="O16" s="14">
        <v>44307</v>
      </c>
      <c r="P16" s="15">
        <v>44308</v>
      </c>
      <c r="Q16" s="39">
        <v>12.2</v>
      </c>
      <c r="R16" s="17">
        <v>248</v>
      </c>
      <c r="S16" s="18">
        <v>260</v>
      </c>
      <c r="T16" s="43">
        <f t="shared" si="1"/>
        <v>12.2</v>
      </c>
      <c r="U16" s="43">
        <f t="shared" si="1"/>
        <v>248</v>
      </c>
      <c r="V16" s="44">
        <f t="shared" si="2"/>
        <v>260</v>
      </c>
      <c r="W16" s="21" t="str">
        <f t="shared" si="3"/>
        <v>○</v>
      </c>
    </row>
    <row r="17" spans="1:23" x14ac:dyDescent="0.4">
      <c r="A17" s="6">
        <v>11</v>
      </c>
      <c r="B17" s="12" t="s">
        <v>66</v>
      </c>
      <c r="C17" s="7" t="s">
        <v>66</v>
      </c>
      <c r="D17" s="8" t="s">
        <v>67</v>
      </c>
      <c r="E17" s="6" t="s">
        <v>68</v>
      </c>
      <c r="F17" s="7" t="s">
        <v>68</v>
      </c>
      <c r="G17" s="42" t="s">
        <v>35</v>
      </c>
      <c r="H17" s="42" t="s">
        <v>69</v>
      </c>
      <c r="I17" s="60" t="s">
        <v>74</v>
      </c>
      <c r="J17" s="12" t="s">
        <v>71</v>
      </c>
      <c r="K17" s="6" t="s">
        <v>68</v>
      </c>
      <c r="L17" s="9" t="s">
        <v>72</v>
      </c>
      <c r="M17" s="66" t="s">
        <v>73</v>
      </c>
      <c r="N17" s="13" t="s">
        <v>40</v>
      </c>
      <c r="O17" s="14">
        <v>44309</v>
      </c>
      <c r="P17" s="15">
        <v>44314</v>
      </c>
      <c r="Q17" s="39">
        <v>6.55</v>
      </c>
      <c r="R17" s="17">
        <v>118</v>
      </c>
      <c r="S17" s="18">
        <v>120</v>
      </c>
      <c r="T17" s="43">
        <f t="shared" si="1"/>
        <v>6.55</v>
      </c>
      <c r="U17" s="43">
        <f t="shared" si="1"/>
        <v>118</v>
      </c>
      <c r="V17" s="44">
        <f t="shared" si="2"/>
        <v>120</v>
      </c>
      <c r="W17" s="21" t="str">
        <f t="shared" si="3"/>
        <v>○</v>
      </c>
    </row>
    <row r="18" spans="1:23" x14ac:dyDescent="0.4">
      <c r="A18" s="6">
        <v>12</v>
      </c>
      <c r="B18" s="12" t="s">
        <v>66</v>
      </c>
      <c r="C18" s="7" t="s">
        <v>66</v>
      </c>
      <c r="D18" s="8" t="s">
        <v>67</v>
      </c>
      <c r="E18" s="6" t="s">
        <v>68</v>
      </c>
      <c r="F18" s="7" t="s">
        <v>68</v>
      </c>
      <c r="G18" s="42" t="s">
        <v>35</v>
      </c>
      <c r="H18" s="42" t="s">
        <v>69</v>
      </c>
      <c r="I18" s="60" t="s">
        <v>74</v>
      </c>
      <c r="J18" s="12" t="s">
        <v>71</v>
      </c>
      <c r="K18" s="6" t="s">
        <v>68</v>
      </c>
      <c r="L18" s="9" t="s">
        <v>72</v>
      </c>
      <c r="M18" s="66" t="s">
        <v>73</v>
      </c>
      <c r="N18" s="13" t="s">
        <v>40</v>
      </c>
      <c r="O18" s="14">
        <v>44313</v>
      </c>
      <c r="P18" s="15">
        <v>44322</v>
      </c>
      <c r="Q18" s="39">
        <v>6.06</v>
      </c>
      <c r="R18" s="17">
        <v>106</v>
      </c>
      <c r="S18" s="18">
        <v>110</v>
      </c>
      <c r="T18" s="43">
        <f t="shared" si="1"/>
        <v>6.06</v>
      </c>
      <c r="U18" s="43">
        <f t="shared" si="1"/>
        <v>106</v>
      </c>
      <c r="V18" s="44">
        <f t="shared" si="2"/>
        <v>110</v>
      </c>
      <c r="W18" s="21" t="str">
        <f t="shared" si="3"/>
        <v>○</v>
      </c>
    </row>
    <row r="19" spans="1:23" x14ac:dyDescent="0.4">
      <c r="A19" s="6">
        <v>13</v>
      </c>
      <c r="B19" s="12" t="s">
        <v>66</v>
      </c>
      <c r="C19" s="7" t="s">
        <v>66</v>
      </c>
      <c r="D19" s="8" t="s">
        <v>67</v>
      </c>
      <c r="E19" s="6" t="s">
        <v>68</v>
      </c>
      <c r="F19" s="7" t="s">
        <v>68</v>
      </c>
      <c r="G19" s="42" t="s">
        <v>35</v>
      </c>
      <c r="H19" s="42" t="s">
        <v>69</v>
      </c>
      <c r="I19" s="60" t="s">
        <v>74</v>
      </c>
      <c r="J19" s="12" t="s">
        <v>71</v>
      </c>
      <c r="K19" s="6" t="s">
        <v>68</v>
      </c>
      <c r="L19" s="9" t="s">
        <v>72</v>
      </c>
      <c r="M19" s="66" t="s">
        <v>73</v>
      </c>
      <c r="N19" s="13" t="s">
        <v>40</v>
      </c>
      <c r="O19" s="14">
        <v>44313</v>
      </c>
      <c r="P19" s="15">
        <v>44322</v>
      </c>
      <c r="Q19" s="39">
        <v>4.0599999999999996</v>
      </c>
      <c r="R19" s="17">
        <v>113</v>
      </c>
      <c r="S19" s="18">
        <v>120</v>
      </c>
      <c r="T19" s="43">
        <f t="shared" si="1"/>
        <v>4.0599999999999996</v>
      </c>
      <c r="U19" s="43">
        <f t="shared" si="1"/>
        <v>113</v>
      </c>
      <c r="V19" s="44">
        <f t="shared" si="2"/>
        <v>120</v>
      </c>
      <c r="W19" s="21" t="str">
        <f t="shared" si="3"/>
        <v>○</v>
      </c>
    </row>
    <row r="20" spans="1:23" x14ac:dyDescent="0.4">
      <c r="A20" s="6">
        <v>14</v>
      </c>
      <c r="B20" s="12" t="s">
        <v>66</v>
      </c>
      <c r="C20" s="7" t="s">
        <v>66</v>
      </c>
      <c r="D20" s="8" t="s">
        <v>67</v>
      </c>
      <c r="E20" s="6" t="s">
        <v>68</v>
      </c>
      <c r="F20" s="7" t="s">
        <v>68</v>
      </c>
      <c r="G20" s="42" t="s">
        <v>35</v>
      </c>
      <c r="H20" s="42" t="s">
        <v>69</v>
      </c>
      <c r="I20" s="60" t="s">
        <v>74</v>
      </c>
      <c r="J20" s="12" t="s">
        <v>71</v>
      </c>
      <c r="K20" s="6" t="s">
        <v>68</v>
      </c>
      <c r="L20" s="9" t="s">
        <v>72</v>
      </c>
      <c r="M20" s="66" t="s">
        <v>73</v>
      </c>
      <c r="N20" s="13" t="s">
        <v>40</v>
      </c>
      <c r="O20" s="14">
        <v>44316</v>
      </c>
      <c r="P20" s="15">
        <v>44326</v>
      </c>
      <c r="Q20" s="39">
        <v>5.0199999999999996</v>
      </c>
      <c r="R20" s="17">
        <v>107</v>
      </c>
      <c r="S20" s="18">
        <v>110</v>
      </c>
      <c r="T20" s="43">
        <f t="shared" si="1"/>
        <v>5.0199999999999996</v>
      </c>
      <c r="U20" s="43">
        <f t="shared" si="1"/>
        <v>107</v>
      </c>
      <c r="V20" s="44">
        <f t="shared" si="2"/>
        <v>110</v>
      </c>
      <c r="W20" s="21" t="str">
        <f t="shared" si="3"/>
        <v>○</v>
      </c>
    </row>
    <row r="21" spans="1:23" x14ac:dyDescent="0.4">
      <c r="A21" s="6">
        <v>15</v>
      </c>
      <c r="B21" s="12" t="s">
        <v>66</v>
      </c>
      <c r="C21" s="7" t="s">
        <v>66</v>
      </c>
      <c r="D21" s="8" t="s">
        <v>67</v>
      </c>
      <c r="E21" s="6" t="s">
        <v>68</v>
      </c>
      <c r="F21" s="7" t="s">
        <v>68</v>
      </c>
      <c r="G21" s="42" t="s">
        <v>35</v>
      </c>
      <c r="H21" s="42" t="s">
        <v>69</v>
      </c>
      <c r="I21" s="60" t="s">
        <v>74</v>
      </c>
      <c r="J21" s="12" t="s">
        <v>71</v>
      </c>
      <c r="K21" s="6" t="s">
        <v>68</v>
      </c>
      <c r="L21" s="9" t="s">
        <v>72</v>
      </c>
      <c r="M21" s="66" t="s">
        <v>73</v>
      </c>
      <c r="N21" s="13" t="s">
        <v>40</v>
      </c>
      <c r="O21" s="14">
        <v>44322</v>
      </c>
      <c r="P21" s="15">
        <v>44326</v>
      </c>
      <c r="Q21" s="39">
        <v>6.73</v>
      </c>
      <c r="R21" s="17">
        <v>160</v>
      </c>
      <c r="S21" s="18">
        <v>170</v>
      </c>
      <c r="T21" s="43">
        <f t="shared" si="1"/>
        <v>6.73</v>
      </c>
      <c r="U21" s="43">
        <f t="shared" si="1"/>
        <v>160</v>
      </c>
      <c r="V21" s="44">
        <f t="shared" si="2"/>
        <v>170</v>
      </c>
      <c r="W21" s="21" t="str">
        <f t="shared" si="3"/>
        <v>○</v>
      </c>
    </row>
    <row r="22" spans="1:23" x14ac:dyDescent="0.4">
      <c r="A22" s="6">
        <v>16</v>
      </c>
      <c r="B22" s="12" t="s">
        <v>66</v>
      </c>
      <c r="C22" s="7" t="s">
        <v>66</v>
      </c>
      <c r="D22" s="8" t="s">
        <v>67</v>
      </c>
      <c r="E22" s="6" t="s">
        <v>68</v>
      </c>
      <c r="F22" s="7" t="s">
        <v>68</v>
      </c>
      <c r="G22" s="42" t="s">
        <v>35</v>
      </c>
      <c r="H22" s="42" t="s">
        <v>69</v>
      </c>
      <c r="I22" s="60" t="s">
        <v>74</v>
      </c>
      <c r="J22" s="12" t="s">
        <v>71</v>
      </c>
      <c r="K22" s="6" t="s">
        <v>68</v>
      </c>
      <c r="L22" s="9" t="s">
        <v>72</v>
      </c>
      <c r="M22" s="66" t="s">
        <v>73</v>
      </c>
      <c r="N22" s="13" t="s">
        <v>40</v>
      </c>
      <c r="O22" s="14">
        <v>44330</v>
      </c>
      <c r="P22" s="15">
        <v>44334</v>
      </c>
      <c r="Q22" s="39">
        <v>6.27</v>
      </c>
      <c r="R22" s="17">
        <v>136</v>
      </c>
      <c r="S22" s="18">
        <v>140</v>
      </c>
      <c r="T22" s="43">
        <f t="shared" si="1"/>
        <v>6.27</v>
      </c>
      <c r="U22" s="43">
        <f t="shared" si="1"/>
        <v>136</v>
      </c>
      <c r="V22" s="44">
        <f t="shared" si="2"/>
        <v>140</v>
      </c>
      <c r="W22" s="21" t="str">
        <f t="shared" si="3"/>
        <v>○</v>
      </c>
    </row>
    <row r="23" spans="1:23" ht="19.5" thickBot="1" x14ac:dyDescent="0.45">
      <c r="A23" s="69">
        <v>17</v>
      </c>
      <c r="B23" s="74" t="s">
        <v>66</v>
      </c>
      <c r="C23" s="72" t="s">
        <v>66</v>
      </c>
      <c r="D23" s="68" t="s">
        <v>67</v>
      </c>
      <c r="E23" s="69" t="s">
        <v>68</v>
      </c>
      <c r="F23" s="70" t="s">
        <v>68</v>
      </c>
      <c r="G23" s="71" t="s">
        <v>35</v>
      </c>
      <c r="H23" s="71" t="s">
        <v>69</v>
      </c>
      <c r="I23" s="75" t="s">
        <v>74</v>
      </c>
      <c r="J23" s="77" t="s">
        <v>71</v>
      </c>
      <c r="K23" s="22" t="s">
        <v>68</v>
      </c>
      <c r="L23" s="78" t="s">
        <v>72</v>
      </c>
      <c r="M23" s="67" t="s">
        <v>73</v>
      </c>
      <c r="N23" s="45" t="s">
        <v>40</v>
      </c>
      <c r="O23" s="46">
        <v>44336</v>
      </c>
      <c r="P23" s="47">
        <v>44337</v>
      </c>
      <c r="Q23" s="48">
        <v>11.9</v>
      </c>
      <c r="R23" s="49">
        <v>171</v>
      </c>
      <c r="S23" s="50">
        <v>180</v>
      </c>
      <c r="T23" s="51">
        <f t="shared" ref="T23:U23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11.9</v>
      </c>
      <c r="U23" s="51">
        <f t="shared" si="4"/>
        <v>171</v>
      </c>
      <c r="V23" s="52">
        <f t="shared" si="2"/>
        <v>180</v>
      </c>
      <c r="W23" s="53" t="str">
        <f t="shared" si="3"/>
        <v>○</v>
      </c>
    </row>
    <row r="24" spans="1:23" x14ac:dyDescent="0.4">
      <c r="A24" s="81"/>
      <c r="C24" s="73"/>
      <c r="I24" s="76"/>
      <c r="J24" s="76"/>
      <c r="K24" s="73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4">
    <cfRule type="expression" dxfId="9" priority="11">
      <formula>$W7="○"</formula>
    </cfRule>
  </conditionalFormatting>
  <conditionalFormatting sqref="V15">
    <cfRule type="expression" dxfId="8" priority="9">
      <formula>$W15="○"</formula>
    </cfRule>
  </conditionalFormatting>
  <conditionalFormatting sqref="V16">
    <cfRule type="expression" dxfId="7" priority="8">
      <formula>$W16="○"</formula>
    </cfRule>
  </conditionalFormatting>
  <conditionalFormatting sqref="V17">
    <cfRule type="expression" dxfId="6" priority="7">
      <formula>$W17="○"</formula>
    </cfRule>
  </conditionalFormatting>
  <conditionalFormatting sqref="V18">
    <cfRule type="expression" dxfId="5" priority="6">
      <formula>$W18="○"</formula>
    </cfRule>
  </conditionalFormatting>
  <conditionalFormatting sqref="V19">
    <cfRule type="expression" dxfId="4" priority="5">
      <formula>$W19="○"</formula>
    </cfRule>
  </conditionalFormatting>
  <conditionalFormatting sqref="V20">
    <cfRule type="expression" dxfId="3" priority="4">
      <formula>$W20="○"</formula>
    </cfRule>
  </conditionalFormatting>
  <conditionalFormatting sqref="V21">
    <cfRule type="expression" dxfId="2" priority="3">
      <formula>$W21="○"</formula>
    </cfRule>
  </conditionalFormatting>
  <conditionalFormatting sqref="V22">
    <cfRule type="expression" dxfId="1" priority="2">
      <formula>$W22="○"</formula>
    </cfRule>
  </conditionalFormatting>
  <conditionalFormatting sqref="V23">
    <cfRule type="expression" dxfId="0" priority="1">
      <formula>$W23="○"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2021-08-16T08:29:22Z</dcterms:modified>
</cp:coreProperties>
</file>