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645" windowHeight="7965"/>
  </bookViews>
  <sheets>
    <sheet name="Sheet1" sheetId="1" r:id="rId1"/>
  </sheets>
  <externalReferences>
    <externalReference r:id="rId2"/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7" i="1" l="1"/>
  <c r="T57" i="1"/>
  <c r="V57" i="1" s="1"/>
  <c r="W57" i="1" s="1"/>
  <c r="U56" i="1"/>
  <c r="V56" i="1" s="1"/>
  <c r="W56" i="1" s="1"/>
  <c r="T56" i="1"/>
  <c r="V55" i="1"/>
  <c r="W55" i="1" s="1"/>
  <c r="U55" i="1"/>
  <c r="T55" i="1"/>
  <c r="U54" i="1"/>
  <c r="T54" i="1"/>
  <c r="V54" i="1" s="1"/>
  <c r="W54" i="1" s="1"/>
  <c r="U53" i="1"/>
  <c r="T53" i="1"/>
  <c r="V53" i="1" s="1"/>
  <c r="W53" i="1" s="1"/>
  <c r="U52" i="1"/>
  <c r="V52" i="1" s="1"/>
  <c r="W52" i="1" s="1"/>
  <c r="T52" i="1"/>
  <c r="V51" i="1"/>
  <c r="W51" i="1" s="1"/>
  <c r="U51" i="1"/>
  <c r="T51" i="1"/>
  <c r="U50" i="1"/>
  <c r="T50" i="1"/>
  <c r="V50" i="1" s="1"/>
  <c r="W50" i="1" s="1"/>
  <c r="U49" i="1"/>
  <c r="T49" i="1"/>
  <c r="V49" i="1" s="1"/>
  <c r="W49" i="1" s="1"/>
  <c r="U48" i="1"/>
  <c r="V48" i="1" s="1"/>
  <c r="W48" i="1" s="1"/>
  <c r="T48" i="1"/>
  <c r="V47" i="1"/>
  <c r="W47" i="1" s="1"/>
  <c r="U47" i="1"/>
  <c r="T47" i="1"/>
  <c r="U46" i="1"/>
  <c r="T46" i="1"/>
  <c r="V46" i="1" s="1"/>
  <c r="W46" i="1" s="1"/>
  <c r="U45" i="1"/>
  <c r="T45" i="1"/>
  <c r="V45" i="1" s="1"/>
  <c r="W45" i="1" s="1"/>
  <c r="U44" i="1"/>
  <c r="V44" i="1" s="1"/>
  <c r="W44" i="1" s="1"/>
  <c r="T44" i="1"/>
  <c r="V43" i="1"/>
  <c r="W43" i="1" s="1"/>
  <c r="U43" i="1"/>
  <c r="T43" i="1"/>
  <c r="U42" i="1"/>
  <c r="T42" i="1"/>
  <c r="V42" i="1" s="1"/>
  <c r="W42" i="1" s="1"/>
  <c r="U41" i="1"/>
  <c r="T41" i="1"/>
  <c r="V41" i="1" s="1"/>
  <c r="W41" i="1" s="1"/>
  <c r="U40" i="1"/>
  <c r="V40" i="1" s="1"/>
  <c r="W40" i="1" s="1"/>
  <c r="T40" i="1"/>
  <c r="V39" i="1"/>
  <c r="W39" i="1" s="1"/>
  <c r="U39" i="1"/>
  <c r="T39" i="1"/>
  <c r="U38" i="1"/>
  <c r="T38" i="1"/>
  <c r="V38" i="1" s="1"/>
  <c r="W38" i="1" s="1"/>
  <c r="U37" i="1"/>
  <c r="T37" i="1"/>
  <c r="V37" i="1" s="1"/>
  <c r="W37" i="1" s="1"/>
  <c r="U36" i="1"/>
  <c r="V36" i="1" s="1"/>
  <c r="W36" i="1" s="1"/>
  <c r="T36" i="1"/>
  <c r="V35" i="1"/>
  <c r="W35" i="1" s="1"/>
  <c r="U35" i="1"/>
  <c r="T35" i="1"/>
  <c r="U34" i="1"/>
  <c r="T34" i="1"/>
  <c r="V34" i="1" s="1"/>
  <c r="W34" i="1" s="1"/>
  <c r="U33" i="1"/>
  <c r="T33" i="1"/>
  <c r="V33" i="1" s="1"/>
  <c r="W33" i="1" s="1"/>
  <c r="U32" i="1"/>
  <c r="V32" i="1" s="1"/>
  <c r="W32" i="1" s="1"/>
  <c r="T32" i="1"/>
  <c r="V31" i="1"/>
  <c r="W31" i="1" s="1"/>
  <c r="U31" i="1"/>
  <c r="T31" i="1"/>
  <c r="U30" i="1"/>
  <c r="T30" i="1"/>
  <c r="V30" i="1" s="1"/>
  <c r="W30" i="1" s="1"/>
  <c r="U29" i="1"/>
  <c r="T29" i="1"/>
  <c r="V29" i="1" s="1"/>
  <c r="W29" i="1" s="1"/>
  <c r="U28" i="1"/>
  <c r="V28" i="1" s="1"/>
  <c r="W28" i="1" s="1"/>
  <c r="T28" i="1"/>
  <c r="V27" i="1"/>
  <c r="W27" i="1" s="1"/>
  <c r="U27" i="1"/>
  <c r="T27" i="1"/>
  <c r="U26" i="1"/>
  <c r="T26" i="1"/>
  <c r="V26" i="1" s="1"/>
  <c r="W26" i="1" s="1"/>
  <c r="U25" i="1"/>
  <c r="T25" i="1"/>
  <c r="V25" i="1" s="1"/>
  <c r="W25" i="1" s="1"/>
  <c r="U24" i="1"/>
  <c r="V24" i="1" s="1"/>
  <c r="W24" i="1" s="1"/>
  <c r="T24" i="1"/>
  <c r="V23" i="1"/>
  <c r="W23" i="1" s="1"/>
  <c r="U23" i="1"/>
  <c r="T23" i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V19" i="1"/>
  <c r="W19" i="1" s="1"/>
  <c r="U19" i="1"/>
  <c r="T19" i="1"/>
  <c r="W18" i="1"/>
  <c r="V18" i="1"/>
  <c r="U18" i="1"/>
  <c r="T18" i="1"/>
  <c r="U17" i="1"/>
  <c r="T17" i="1"/>
  <c r="V17" i="1" s="1"/>
  <c r="W17" i="1" s="1"/>
  <c r="U16" i="1"/>
  <c r="T16" i="1"/>
  <c r="V16" i="1" s="1"/>
  <c r="W16" i="1" s="1"/>
  <c r="V15" i="1"/>
  <c r="W15" i="1" s="1"/>
  <c r="U15" i="1"/>
  <c r="T15" i="1"/>
  <c r="W14" i="1"/>
  <c r="V14" i="1"/>
  <c r="U14" i="1"/>
  <c r="T14" i="1"/>
  <c r="U13" i="1"/>
  <c r="T13" i="1"/>
  <c r="V13" i="1" s="1"/>
  <c r="W13" i="1" s="1"/>
  <c r="U12" i="1"/>
  <c r="T12" i="1"/>
  <c r="V12" i="1" s="1"/>
  <c r="W12" i="1" s="1"/>
  <c r="V11" i="1"/>
  <c r="W11" i="1" s="1"/>
  <c r="U11" i="1"/>
  <c r="T11" i="1"/>
  <c r="W10" i="1"/>
  <c r="V10" i="1"/>
  <c r="U10" i="1"/>
  <c r="T10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U9" i="1"/>
  <c r="T9" i="1"/>
  <c r="V9" i="1" s="1"/>
  <c r="W9" i="1" s="1"/>
  <c r="A9" i="1"/>
  <c r="U8" i="1"/>
  <c r="T8" i="1"/>
  <c r="V8" i="1" s="1"/>
  <c r="W8" i="1" s="1"/>
  <c r="A8" i="1"/>
  <c r="V7" i="1"/>
  <c r="W7" i="1" s="1"/>
  <c r="U7" i="1"/>
  <c r="T7" i="1"/>
</calcChain>
</file>

<file path=xl/sharedStrings.xml><?xml version="1.0" encoding="utf-8"?>
<sst xmlns="http://schemas.openxmlformats.org/spreadsheetml/2006/main" count="717" uniqueCount="179">
  <si>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</si>
  <si>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</si>
  <si>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</si>
  <si>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</si>
  <si>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</si>
  <si>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</si>
  <si>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</si>
  <si>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</si>
  <si>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</si>
  <si>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</si>
  <si>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</si>
  <si>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</si>
  <si>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</si>
  <si>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</si>
  <si>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</si>
  <si>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</si>
  <si>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</si>
  <si>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</si>
  <si>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</si>
  <si>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</si>
  <si>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</si>
  <si>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</si>
  <si>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</si>
  <si>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</si>
  <si>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</si>
  <si>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</si>
  <si>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</si>
  <si>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</si>
  <si>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</si>
  <si>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</si>
  <si>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</si>
  <si>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いわき市</t>
    <rPh sb="3" eb="4">
      <t>シ</t>
    </rPh>
    <phoneticPr fontId="1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</si>
  <si>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1"/>
  </si>
  <si>
    <t>流通品</t>
    <rPh sb="0" eb="2">
      <t>リュウツウ</t>
    </rPh>
    <rPh sb="2" eb="3">
      <t>ヒン</t>
    </rPh>
    <phoneticPr fontId="8"/>
  </si>
  <si>
    <t>その他</t>
    <rPh sb="2" eb="3">
      <t>タ</t>
    </rPh>
    <phoneticPr fontId="3"/>
  </si>
  <si>
    <t>アカウオの干物
（魚介類加工品）</t>
    <rPh sb="5" eb="7">
      <t>ヒモノ</t>
    </rPh>
    <rPh sb="9" eb="12">
      <t>ギョカイルイ</t>
    </rPh>
    <rPh sb="12" eb="14">
      <t>カコウ</t>
    </rPh>
    <rPh sb="14" eb="15">
      <t>ヒン</t>
    </rPh>
    <phoneticPr fontId="8"/>
  </si>
  <si>
    <t>制限なし</t>
    <rPh sb="0" eb="2">
      <t>セイゲン</t>
    </rPh>
    <phoneticPr fontId="8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</si>
  <si>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1"/>
  </si>
  <si>
    <t>Ge</t>
  </si>
  <si>
    <t>&lt;4.57</t>
    <phoneticPr fontId="1"/>
  </si>
  <si>
    <t>&lt;4.56</t>
    <phoneticPr fontId="1"/>
  </si>
  <si>
    <t>&lt;9.13</t>
    <phoneticPr fontId="1"/>
  </si>
  <si>
    <t>サバの干物
（魚介類加工品）</t>
    <rPh sb="3" eb="5">
      <t>ヒモノ</t>
    </rPh>
    <rPh sb="7" eb="10">
      <t>ギョカイルイ</t>
    </rPh>
    <rPh sb="10" eb="12">
      <t>カコウ</t>
    </rPh>
    <rPh sb="12" eb="13">
      <t>ヒン</t>
    </rPh>
    <phoneticPr fontId="8"/>
  </si>
  <si>
    <t>&lt;4.52</t>
    <phoneticPr fontId="1"/>
  </si>
  <si>
    <t>&lt;5.37</t>
    <phoneticPr fontId="1"/>
  </si>
  <si>
    <t>&lt;9.89</t>
    <phoneticPr fontId="1"/>
  </si>
  <si>
    <t>キンキの干物
（魚介類加工品）</t>
    <rPh sb="8" eb="11">
      <t>ギョカイルイ</t>
    </rPh>
    <rPh sb="11" eb="13">
      <t>カコウ</t>
    </rPh>
    <rPh sb="13" eb="14">
      <t>ヒン</t>
    </rPh>
    <phoneticPr fontId="8"/>
  </si>
  <si>
    <t>&lt;4.76</t>
    <phoneticPr fontId="1"/>
  </si>
  <si>
    <t>&lt;4.69</t>
    <phoneticPr fontId="1"/>
  </si>
  <si>
    <t>&lt;9.45</t>
    <phoneticPr fontId="1"/>
  </si>
  <si>
    <t>サンマの干物
（魚介類加工品）</t>
    <rPh sb="4" eb="6">
      <t>ヒモノ</t>
    </rPh>
    <rPh sb="8" eb="11">
      <t>ギョカイルイ</t>
    </rPh>
    <rPh sb="11" eb="13">
      <t>カコウ</t>
    </rPh>
    <rPh sb="13" eb="14">
      <t>ヒン</t>
    </rPh>
    <phoneticPr fontId="8"/>
  </si>
  <si>
    <t>&lt;4.01</t>
    <phoneticPr fontId="1"/>
  </si>
  <si>
    <t>&lt;3.83</t>
    <phoneticPr fontId="1"/>
  </si>
  <si>
    <t>&lt;7.84</t>
    <phoneticPr fontId="1"/>
  </si>
  <si>
    <t>&lt;4.73</t>
    <phoneticPr fontId="1"/>
  </si>
  <si>
    <t>&lt;4.86</t>
    <phoneticPr fontId="1"/>
  </si>
  <si>
    <t>&lt;9.59</t>
    <phoneticPr fontId="1"/>
  </si>
  <si>
    <t>イワシのみりん干
（魚介類加工品）</t>
    <rPh sb="10" eb="13">
      <t>ギョカイルイ</t>
    </rPh>
    <rPh sb="13" eb="15">
      <t>カコウ</t>
    </rPh>
    <rPh sb="15" eb="16">
      <t>ヒン</t>
    </rPh>
    <phoneticPr fontId="8"/>
  </si>
  <si>
    <t>&lt;3.78</t>
    <phoneticPr fontId="1"/>
  </si>
  <si>
    <t>&lt;5.05</t>
    <phoneticPr fontId="1"/>
  </si>
  <si>
    <t>&lt;8.83</t>
    <phoneticPr fontId="1"/>
  </si>
  <si>
    <t>メヒカリの干物
（魚介類加工品）</t>
    <rPh sb="9" eb="12">
      <t>ギョカイルイ</t>
    </rPh>
    <rPh sb="12" eb="14">
      <t>カコウ</t>
    </rPh>
    <rPh sb="14" eb="15">
      <t>ヒン</t>
    </rPh>
    <phoneticPr fontId="8"/>
  </si>
  <si>
    <t>&lt;3.92</t>
    <phoneticPr fontId="1"/>
  </si>
  <si>
    <t>&lt;4.82</t>
    <phoneticPr fontId="1"/>
  </si>
  <si>
    <t>&lt;8.74</t>
    <phoneticPr fontId="1"/>
  </si>
  <si>
    <t>イカの干物
（魚介類加工品）</t>
    <rPh sb="3" eb="5">
      <t>ヒモノ</t>
    </rPh>
    <phoneticPr fontId="8"/>
  </si>
  <si>
    <t>&lt;3.81</t>
    <phoneticPr fontId="1"/>
  </si>
  <si>
    <t>&lt;5.08</t>
    <phoneticPr fontId="1"/>
  </si>
  <si>
    <t>&lt;8.89</t>
    <phoneticPr fontId="1"/>
  </si>
  <si>
    <t>チーズケーキ
（洋生菓子）</t>
  </si>
  <si>
    <t>&lt;3.50</t>
    <phoneticPr fontId="1"/>
  </si>
  <si>
    <t>&lt;4.33</t>
    <phoneticPr fontId="1"/>
  </si>
  <si>
    <t>&lt;7.83</t>
    <phoneticPr fontId="1"/>
  </si>
  <si>
    <t>オレンジゼリー
（洋生菓子）</t>
  </si>
  <si>
    <t>&lt;4.08</t>
    <phoneticPr fontId="1"/>
  </si>
  <si>
    <t>&lt;4.42</t>
    <phoneticPr fontId="1"/>
  </si>
  <si>
    <t>&lt;8.50</t>
    <phoneticPr fontId="1"/>
  </si>
  <si>
    <t>プリン
（洋生菓子）</t>
  </si>
  <si>
    <t>&lt;4.53</t>
    <phoneticPr fontId="1"/>
  </si>
  <si>
    <t>&lt;8.03</t>
    <phoneticPr fontId="1"/>
  </si>
  <si>
    <t>&lt;4.51</t>
    <phoneticPr fontId="1"/>
  </si>
  <si>
    <t>&lt;5.30</t>
    <phoneticPr fontId="1"/>
  </si>
  <si>
    <t>&lt;9.81</t>
    <phoneticPr fontId="1"/>
  </si>
  <si>
    <t>クレープ
（洋生菓子）</t>
  </si>
  <si>
    <t>&lt;4.61</t>
    <phoneticPr fontId="1"/>
  </si>
  <si>
    <t>&lt;8.62</t>
    <phoneticPr fontId="1"/>
  </si>
  <si>
    <t>ロールケーキ
（洋生菓子）</t>
  </si>
  <si>
    <t>&lt;4.40</t>
    <phoneticPr fontId="1"/>
  </si>
  <si>
    <t>&lt;4.60</t>
    <phoneticPr fontId="1"/>
  </si>
  <si>
    <t>&lt;9.00</t>
    <phoneticPr fontId="1"/>
  </si>
  <si>
    <t>福島県</t>
  </si>
  <si>
    <t>福島県</t>
    <rPh sb="0" eb="3">
      <t>フクシマケン</t>
    </rPh>
    <phoneticPr fontId="3"/>
  </si>
  <si>
    <t>大玉村</t>
  </si>
  <si>
    <t>製造・加工場所
（福島県大玉村）</t>
  </si>
  <si>
    <t>非流通品（出荷予定あり）</t>
  </si>
  <si>
    <t>その他</t>
  </si>
  <si>
    <t>乾燥まいたけ</t>
    <phoneticPr fontId="1"/>
  </si>
  <si>
    <t>栽培</t>
    <rPh sb="0" eb="2">
      <t>サイバイ</t>
    </rPh>
    <phoneticPr fontId="3"/>
  </si>
  <si>
    <t>（まいたけ：露地栽培）</t>
  </si>
  <si>
    <t>福島県衛生研究所</t>
  </si>
  <si>
    <t>&lt;4.7</t>
  </si>
  <si>
    <t>二本松市</t>
  </si>
  <si>
    <t>製造・加工場所
（福島県二本松市）</t>
  </si>
  <si>
    <t>干し柿</t>
  </si>
  <si>
    <t>&lt;6.9</t>
  </si>
  <si>
    <t>&lt;5.8</t>
  </si>
  <si>
    <t>&lt;13</t>
  </si>
  <si>
    <t>梅干し</t>
  </si>
  <si>
    <t>&lt;6.6</t>
  </si>
  <si>
    <t>いもがら</t>
  </si>
  <si>
    <t>&lt;2.5</t>
  </si>
  <si>
    <t>&lt;2.4</t>
  </si>
  <si>
    <t>&lt;4.9</t>
  </si>
  <si>
    <t>&lt;2.9</t>
  </si>
  <si>
    <t>&lt;3.0</t>
  </si>
  <si>
    <t>&lt;5.9</t>
  </si>
  <si>
    <t>白菜塩漬</t>
  </si>
  <si>
    <t>&lt;7.1</t>
  </si>
  <si>
    <t>&lt;5.7</t>
  </si>
  <si>
    <t>大根酢漬</t>
  </si>
  <si>
    <t>&lt;6.2</t>
  </si>
  <si>
    <t>&lt;3.5</t>
  </si>
  <si>
    <t>&lt;3.8</t>
  </si>
  <si>
    <t>&lt;7.3</t>
  </si>
  <si>
    <t>&lt;3.9</t>
  </si>
  <si>
    <t>野菜みそ漬</t>
  </si>
  <si>
    <t>&lt;5.1</t>
  </si>
  <si>
    <t>&lt;12</t>
  </si>
  <si>
    <t>梅漬</t>
  </si>
  <si>
    <t>&lt;7.7</t>
  </si>
  <si>
    <t>&lt;15</t>
  </si>
  <si>
    <t>乾燥唐辛子</t>
  </si>
  <si>
    <t>&lt;5.3</t>
  </si>
  <si>
    <t>らっきょう酢漬</t>
  </si>
  <si>
    <t>&lt;7.5</t>
  </si>
  <si>
    <t>&lt;5.6</t>
  </si>
  <si>
    <t>&lt;6.1</t>
  </si>
  <si>
    <t>&lt;3.2</t>
  </si>
  <si>
    <t>&lt;6.4</t>
  </si>
  <si>
    <t>白菜キムチ漬</t>
  </si>
  <si>
    <t>&lt;7.2</t>
  </si>
  <si>
    <t>&lt;6.0</t>
  </si>
  <si>
    <t>―</t>
  </si>
  <si>
    <t>清酒</t>
  </si>
  <si>
    <t>&lt;2.6</t>
  </si>
  <si>
    <t>&lt;5.2</t>
  </si>
  <si>
    <t>&lt;1.6</t>
  </si>
  <si>
    <t>&lt;4.8</t>
  </si>
  <si>
    <t>&lt;2.7</t>
  </si>
  <si>
    <t>&lt;4.3</t>
  </si>
  <si>
    <t>&lt;9.5</t>
  </si>
  <si>
    <t>&lt;6.5</t>
  </si>
  <si>
    <t>&lt;16</t>
  </si>
  <si>
    <t>&lt;7.9</t>
  </si>
  <si>
    <t>&lt;6.3</t>
  </si>
  <si>
    <t>&lt;14</t>
  </si>
  <si>
    <t>&lt;7.8</t>
  </si>
  <si>
    <t>玉川村</t>
  </si>
  <si>
    <t>製造・加工場所
（福島県山形県
（販売所：玉川村））</t>
  </si>
  <si>
    <t>流通品</t>
  </si>
  <si>
    <t>さるなしジュース</t>
  </si>
  <si>
    <t>塙町</t>
    <phoneticPr fontId="1"/>
  </si>
  <si>
    <t>製造・加工場所
（福島県塙町）</t>
  </si>
  <si>
    <t>乾しいたけ</t>
    <phoneticPr fontId="1"/>
  </si>
  <si>
    <t>（しいたけ：露地栽培）</t>
  </si>
  <si>
    <t>鮫川村</t>
    <phoneticPr fontId="1"/>
  </si>
  <si>
    <t>製造・加工場所
（福島県鮫川村）</t>
  </si>
  <si>
    <t>&lt;11</t>
  </si>
  <si>
    <t>大根とゆずの酢漬</t>
  </si>
  <si>
    <t>&lt;7.6</t>
  </si>
  <si>
    <t>大根甘酢漬</t>
  </si>
  <si>
    <t>棚倉町</t>
    <phoneticPr fontId="1"/>
  </si>
  <si>
    <t>製造・加工場所
（福島県棚倉町）</t>
  </si>
  <si>
    <t>&lt;6.8</t>
  </si>
  <si>
    <t>&lt;6.7</t>
  </si>
  <si>
    <t>大根しょうゆ漬</t>
  </si>
  <si>
    <t>製造・加工場所
（福島県矢祭町）</t>
  </si>
  <si>
    <t>製造・加工場所
（福島県白河市）</t>
  </si>
  <si>
    <t>グミ菓子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</si>
</sst>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6" xfId="0" applyNumberFormat="1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57" fontId="2" fillId="2" borderId="37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2" fillId="0" borderId="38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2" borderId="43" xfId="0" applyNumberFormat="1" applyFont="1" applyFill="1" applyBorder="1" applyAlignment="1">
      <alignment horizontal="center" vertical="center" wrapText="1"/>
    </xf>
    <xf numFmtId="0" fontId="2" fillId="3" borderId="36" xfId="0" applyNumberFormat="1" applyFont="1" applyFill="1" applyBorder="1" applyAlignment="1">
      <alignment horizontal="center" vertical="center" wrapText="1"/>
    </xf>
    <xf numFmtId="0" fontId="2" fillId="3" borderId="44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57" fontId="2" fillId="2" borderId="45" xfId="0" applyNumberFormat="1" applyFont="1" applyFill="1" applyBorder="1" applyAlignment="1">
      <alignment horizontal="center" vertical="center" wrapText="1"/>
    </xf>
    <xf numFmtId="176" fontId="2" fillId="2" borderId="46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2" fillId="2" borderId="44" xfId="0" applyNumberFormat="1" applyFont="1" applyFill="1" applyBorder="1" applyAlignment="1">
      <alignment horizontal="center" vertical="center" wrapText="1"/>
    </xf>
    <xf numFmtId="0" fontId="2" fillId="2" borderId="26" xfId="0" applyNumberFormat="1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 wrapText="1"/>
    </xf>
    <xf numFmtId="0" fontId="2" fillId="2" borderId="38" xfId="0" applyNumberFormat="1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0" fillId="0" borderId="0" xfId="0" applyAlignment="1"/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57" fontId="2" fillId="2" borderId="37" xfId="0" applyNumberFormat="1" applyFont="1" applyFill="1" applyBorder="1" applyAlignment="1">
      <alignment horizontal="center" vertical="center"/>
    </xf>
    <xf numFmtId="176" fontId="2" fillId="2" borderId="38" xfId="0" applyNumberFormat="1" applyFont="1" applyFill="1" applyBorder="1" applyAlignment="1">
      <alignment horizontal="center" vertical="center"/>
    </xf>
    <xf numFmtId="176" fontId="2" fillId="2" borderId="42" xfId="0" applyNumberFormat="1" applyFont="1" applyFill="1" applyBorder="1" applyAlignment="1">
      <alignment horizontal="center" vertical="center"/>
    </xf>
    <xf numFmtId="0" fontId="2" fillId="2" borderId="38" xfId="0" applyNumberFormat="1" applyFont="1" applyFill="1" applyBorder="1" applyAlignment="1">
      <alignment horizontal="center" vertical="center"/>
    </xf>
    <xf numFmtId="0" fontId="2" fillId="2" borderId="36" xfId="0" applyNumberFormat="1" applyFont="1" applyFill="1" applyBorder="1" applyAlignment="1">
      <alignment horizontal="center" vertical="center"/>
    </xf>
    <xf numFmtId="0" fontId="2" fillId="2" borderId="43" xfId="0" applyNumberFormat="1" applyFont="1" applyFill="1" applyBorder="1" applyAlignment="1">
      <alignment horizontal="center" vertical="center"/>
    </xf>
    <xf numFmtId="0" fontId="2" fillId="3" borderId="36" xfId="0" applyNumberFormat="1" applyFont="1" applyFill="1" applyBorder="1" applyAlignment="1">
      <alignment horizontal="center" vertical="center"/>
    </xf>
    <xf numFmtId="0" fontId="2" fillId="3" borderId="44" xfId="0" applyNumberFormat="1" applyFont="1" applyFill="1" applyBorder="1" applyAlignment="1">
      <alignment horizontal="center" vertical="center"/>
    </xf>
    <xf numFmtId="0" fontId="2" fillId="2" borderId="42" xfId="0" applyNumberFormat="1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42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</cellXfs>
  <cellStyles count="1">
    <cellStyle name="標準" xfId="0" builtinId="0"/>
  </cellStyles>
  <dxfs count="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1&#26376;&#20998;/&#12503;&#12524;&#12473;R3.11(&#31532;1265&#22577;)/(2)&#31119;&#23798;&#30476;/30_&#31119;&#23798;&#30476;&#12304;&#12381;&#12398;&#20182;&#12305;&#12304;R3.11.17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1&#26376;&#20998;/&#12503;&#12524;&#12473;R3.11(&#31532;1265&#22577;)/(2)&#31119;&#23798;&#30476;/01_&#12356;&#12431;&#12365;&#24066;&#12304;&#12381;&#12398;&#20182;&#12305;&#12304;03.11.11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1&#26376;&#20998;/&#12503;&#12524;&#12473;R3.11(&#31532;1265&#22577;)/(2)&#31119;&#23798;&#30476;/01_&#12356;&#12431;&#12365;&#24066;&#12304;&#12381;&#12398;&#20182;&#12305;&#12304;03.11.&#65297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7"/>
  <sheetViews>
    <sheetView tabSelected="1" workbookViewId="0"/>
  </sheetViews>
  <sheetFormatPr defaultRowHeight="18.75" x14ac:dyDescent="0.4"/>
  <cols>
    <col min="2" max="2" width="11" style="95" bestFit="1" customWidth="1"/>
    <col min="6" max="6" width="50.5" bestFit="1" customWidth="1"/>
    <col min="7" max="7" width="22.875" bestFit="1" customWidth="1"/>
    <col min="9" max="9" width="30.375" bestFit="1" customWidth="1"/>
    <col min="10" max="10" width="39" style="95" bestFit="1" customWidth="1"/>
    <col min="11" max="11" width="21.625" customWidth="1"/>
    <col min="12" max="12" width="27.625" style="111" bestFit="1" customWidth="1"/>
    <col min="13" max="13" width="18.125" bestFit="1" customWidth="1"/>
  </cols>
  <sheetData>
    <row r="1" spans="1:23" x14ac:dyDescent="0.4">
      <c r="A1" t="s">
        <v>0</v>
      </c>
    </row>
    <row r="2" spans="1:23" ht="19.5" thickBot="1" x14ac:dyDescent="0.45"/>
    <row r="3" spans="1:23" x14ac:dyDescent="0.4">
      <c r="A3" s="1" t="s">
        <v>1</v>
      </c>
      <c r="B3" s="96" t="s">
        <v>2</v>
      </c>
      <c r="C3" s="94" t="s">
        <v>3</v>
      </c>
      <c r="D3" s="3" t="s">
        <v>4</v>
      </c>
      <c r="E3" s="4"/>
      <c r="F3" s="5"/>
      <c r="G3" s="6" t="s">
        <v>5</v>
      </c>
      <c r="H3" s="7" t="s">
        <v>6</v>
      </c>
      <c r="I3" s="8" t="s">
        <v>7</v>
      </c>
      <c r="J3" s="4"/>
      <c r="K3" s="4"/>
      <c r="L3" s="5"/>
      <c r="M3" s="3" t="s">
        <v>8</v>
      </c>
      <c r="N3" s="5"/>
      <c r="O3" s="9" t="s">
        <v>9</v>
      </c>
      <c r="P3" s="10"/>
      <c r="Q3" s="3" t="s">
        <v>10</v>
      </c>
      <c r="R3" s="4"/>
      <c r="S3" s="4"/>
      <c r="T3" s="4"/>
      <c r="U3" s="4"/>
      <c r="V3" s="4"/>
      <c r="W3" s="5"/>
    </row>
    <row r="4" spans="1:23" x14ac:dyDescent="0.4">
      <c r="A4" s="11"/>
      <c r="B4" s="97"/>
      <c r="C4" s="2"/>
      <c r="D4" s="12" t="s">
        <v>11</v>
      </c>
      <c r="E4" s="13" t="s">
        <v>12</v>
      </c>
      <c r="F4" s="20" t="s">
        <v>13</v>
      </c>
      <c r="G4" s="15"/>
      <c r="H4" s="16"/>
      <c r="I4" s="17" t="s">
        <v>14</v>
      </c>
      <c r="J4" s="18"/>
      <c r="K4" s="19"/>
      <c r="L4" s="14" t="s">
        <v>15</v>
      </c>
      <c r="M4" s="17" t="s">
        <v>16</v>
      </c>
      <c r="N4" s="20" t="s">
        <v>17</v>
      </c>
      <c r="O4" s="21" t="s">
        <v>18</v>
      </c>
      <c r="P4" s="22" t="s">
        <v>19</v>
      </c>
      <c r="Q4" s="23" t="s">
        <v>20</v>
      </c>
      <c r="R4" s="24"/>
      <c r="S4" s="24"/>
      <c r="T4" s="25" t="s">
        <v>21</v>
      </c>
      <c r="U4" s="26" t="s">
        <v>22</v>
      </c>
      <c r="V4" s="26" t="s">
        <v>23</v>
      </c>
      <c r="W4" s="27" t="s">
        <v>24</v>
      </c>
    </row>
    <row r="5" spans="1:23" ht="110.1" customHeight="1" x14ac:dyDescent="0.4">
      <c r="A5" s="11"/>
      <c r="B5" s="97"/>
      <c r="C5" s="2"/>
      <c r="D5" s="28"/>
      <c r="E5" s="29"/>
      <c r="F5" s="30"/>
      <c r="G5" s="15"/>
      <c r="H5" s="16"/>
      <c r="I5" s="31"/>
      <c r="J5" s="32" t="s">
        <v>25</v>
      </c>
      <c r="K5" s="32" t="s">
        <v>26</v>
      </c>
      <c r="L5" s="30"/>
      <c r="M5" s="31"/>
      <c r="N5" s="2"/>
      <c r="O5" s="33"/>
      <c r="P5" s="34"/>
      <c r="Q5" s="35" t="s">
        <v>27</v>
      </c>
      <c r="R5" s="36"/>
      <c r="S5" s="37"/>
      <c r="T5" s="38"/>
      <c r="U5" s="39"/>
      <c r="V5" s="39"/>
      <c r="W5" s="40"/>
    </row>
    <row r="6" spans="1:23" ht="19.5" thickBot="1" x14ac:dyDescent="0.45">
      <c r="A6" s="41"/>
      <c r="B6" s="98"/>
      <c r="C6" s="42"/>
      <c r="D6" s="43"/>
      <c r="E6" s="44"/>
      <c r="F6" s="45"/>
      <c r="G6" s="46"/>
      <c r="H6" s="47"/>
      <c r="I6" s="48"/>
      <c r="J6" s="49"/>
      <c r="K6" s="50"/>
      <c r="L6" s="45"/>
      <c r="M6" s="48"/>
      <c r="N6" s="42"/>
      <c r="O6" s="51"/>
      <c r="P6" s="52"/>
      <c r="Q6" s="53" t="s">
        <v>28</v>
      </c>
      <c r="R6" s="54" t="s">
        <v>29</v>
      </c>
      <c r="S6" s="55" t="s">
        <v>30</v>
      </c>
      <c r="T6" s="56"/>
      <c r="U6" s="57"/>
      <c r="V6" s="57"/>
      <c r="W6" s="58"/>
    </row>
    <row r="7" spans="1:23" ht="19.5" thickTop="1" x14ac:dyDescent="0.4">
      <c r="A7" s="59">
        <v>1</v>
      </c>
      <c r="B7" s="66" t="s">
        <v>31</v>
      </c>
      <c r="C7" s="60" t="s">
        <v>31</v>
      </c>
      <c r="D7" s="61"/>
      <c r="E7" s="59"/>
      <c r="F7" s="62" t="s">
        <v>32</v>
      </c>
      <c r="G7" s="63" t="s">
        <v>33</v>
      </c>
      <c r="H7" s="64" t="s">
        <v>34</v>
      </c>
      <c r="I7" s="65" t="s">
        <v>35</v>
      </c>
      <c r="J7" s="66"/>
      <c r="K7" s="59"/>
      <c r="L7" s="112" t="s">
        <v>36</v>
      </c>
      <c r="M7" s="67" t="s">
        <v>37</v>
      </c>
      <c r="N7" s="68" t="s">
        <v>38</v>
      </c>
      <c r="O7" s="69">
        <v>44501</v>
      </c>
      <c r="P7" s="70">
        <v>44501</v>
      </c>
      <c r="Q7" s="71" t="s">
        <v>39</v>
      </c>
      <c r="R7" s="72" t="s">
        <v>40</v>
      </c>
      <c r="S7" s="73" t="s">
        <v>41</v>
      </c>
      <c r="T7" s="74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&lt;4.57</v>
      </c>
      <c r="U7" s="74" t="str">
        <f t="shared" si="0"/>
        <v>&lt;4.56</v>
      </c>
      <c r="V7" s="75" t="str">
        <f t="shared" ref="V7:V57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&lt;9.1</v>
      </c>
      <c r="W7" s="76" t="str">
        <f t="shared" ref="W7:W57" si="2">IF(ISERROR(V7*1),"",IF(AND(H7="飲料水",V7&gt;=11),"○",IF(AND(H7="牛乳・乳児用食品",V7&gt;=51),"○",IF(AND(H7&lt;&gt;"",V7&gt;=110),"○",""))))</f>
        <v/>
      </c>
    </row>
    <row r="8" spans="1:23" x14ac:dyDescent="0.4">
      <c r="A8" s="77">
        <f>A7+1</f>
        <v>2</v>
      </c>
      <c r="B8" s="81" t="s">
        <v>31</v>
      </c>
      <c r="C8" s="78" t="s">
        <v>31</v>
      </c>
      <c r="D8" s="64"/>
      <c r="E8" s="77"/>
      <c r="F8" s="79" t="s">
        <v>32</v>
      </c>
      <c r="G8" s="63" t="s">
        <v>33</v>
      </c>
      <c r="H8" s="64" t="s">
        <v>34</v>
      </c>
      <c r="I8" s="80" t="s">
        <v>42</v>
      </c>
      <c r="J8" s="81"/>
      <c r="K8" s="77"/>
      <c r="L8" s="113" t="s">
        <v>36</v>
      </c>
      <c r="M8" s="82" t="s">
        <v>37</v>
      </c>
      <c r="N8" s="83" t="s">
        <v>38</v>
      </c>
      <c r="O8" s="69">
        <v>44501</v>
      </c>
      <c r="P8" s="84">
        <v>44501</v>
      </c>
      <c r="Q8" s="85" t="s">
        <v>43</v>
      </c>
      <c r="R8" s="86" t="s">
        <v>44</v>
      </c>
      <c r="S8" s="73" t="s">
        <v>45</v>
      </c>
      <c r="T8" s="74" t="str">
        <f t="shared" si="0"/>
        <v>&lt;4.52</v>
      </c>
      <c r="U8" s="74" t="str">
        <f t="shared" si="0"/>
        <v>&lt;5.37</v>
      </c>
      <c r="V8" s="75" t="str">
        <f t="shared" si="1"/>
        <v>&lt;9.9</v>
      </c>
      <c r="W8" s="76" t="str">
        <f t="shared" si="2"/>
        <v/>
      </c>
    </row>
    <row r="9" spans="1:23" x14ac:dyDescent="0.4">
      <c r="A9" s="77">
        <f t="shared" ref="A9:A12" si="3">A8+1</f>
        <v>3</v>
      </c>
      <c r="B9" s="81" t="s">
        <v>31</v>
      </c>
      <c r="C9" s="78" t="s">
        <v>31</v>
      </c>
      <c r="D9" s="64"/>
      <c r="E9" s="77"/>
      <c r="F9" s="79" t="s">
        <v>32</v>
      </c>
      <c r="G9" s="63" t="s">
        <v>33</v>
      </c>
      <c r="H9" s="64" t="s">
        <v>34</v>
      </c>
      <c r="I9" s="87" t="s">
        <v>46</v>
      </c>
      <c r="J9" s="81"/>
      <c r="K9" s="77"/>
      <c r="L9" s="113" t="s">
        <v>36</v>
      </c>
      <c r="M9" s="82" t="s">
        <v>37</v>
      </c>
      <c r="N9" s="83" t="s">
        <v>38</v>
      </c>
      <c r="O9" s="69">
        <v>44501</v>
      </c>
      <c r="P9" s="84">
        <v>44502</v>
      </c>
      <c r="Q9" s="85" t="s">
        <v>47</v>
      </c>
      <c r="R9" s="86" t="s">
        <v>48</v>
      </c>
      <c r="S9" s="73" t="s">
        <v>49</v>
      </c>
      <c r="T9" s="74" t="str">
        <f t="shared" si="0"/>
        <v>&lt;4.76</v>
      </c>
      <c r="U9" s="74" t="str">
        <f t="shared" si="0"/>
        <v>&lt;4.69</v>
      </c>
      <c r="V9" s="75" t="str">
        <f t="shared" si="1"/>
        <v>&lt;9.5</v>
      </c>
      <c r="W9" s="76" t="str">
        <f t="shared" si="2"/>
        <v/>
      </c>
    </row>
    <row r="10" spans="1:23" x14ac:dyDescent="0.4">
      <c r="A10" s="77">
        <f t="shared" si="3"/>
        <v>4</v>
      </c>
      <c r="B10" s="81" t="s">
        <v>31</v>
      </c>
      <c r="C10" s="78" t="s">
        <v>31</v>
      </c>
      <c r="D10" s="64"/>
      <c r="E10" s="77"/>
      <c r="F10" s="79" t="s">
        <v>32</v>
      </c>
      <c r="G10" s="63" t="s">
        <v>33</v>
      </c>
      <c r="H10" s="61" t="s">
        <v>34</v>
      </c>
      <c r="I10" s="80" t="s">
        <v>50</v>
      </c>
      <c r="J10" s="81"/>
      <c r="K10" s="77"/>
      <c r="L10" s="113" t="s">
        <v>36</v>
      </c>
      <c r="M10" s="82" t="s">
        <v>37</v>
      </c>
      <c r="N10" s="83" t="s">
        <v>38</v>
      </c>
      <c r="O10" s="69">
        <v>44501</v>
      </c>
      <c r="P10" s="84">
        <v>44502</v>
      </c>
      <c r="Q10" s="85" t="s">
        <v>51</v>
      </c>
      <c r="R10" s="86" t="s">
        <v>52</v>
      </c>
      <c r="S10" s="88" t="s">
        <v>53</v>
      </c>
      <c r="T10" s="74" t="str">
        <f t="shared" si="0"/>
        <v>&lt;4.01</v>
      </c>
      <c r="U10" s="74" t="str">
        <f t="shared" si="0"/>
        <v>&lt;3.83</v>
      </c>
      <c r="V10" s="75" t="str">
        <f t="shared" si="1"/>
        <v>&lt;7.8</v>
      </c>
      <c r="W10" s="76" t="str">
        <f t="shared" si="2"/>
        <v/>
      </c>
    </row>
    <row r="11" spans="1:23" x14ac:dyDescent="0.4">
      <c r="A11" s="77">
        <f t="shared" si="3"/>
        <v>5</v>
      </c>
      <c r="B11" s="81" t="s">
        <v>31</v>
      </c>
      <c r="C11" s="78" t="s">
        <v>31</v>
      </c>
      <c r="D11" s="64"/>
      <c r="E11" s="77"/>
      <c r="F11" s="79" t="s">
        <v>32</v>
      </c>
      <c r="G11" s="63" t="s">
        <v>33</v>
      </c>
      <c r="H11" s="64" t="s">
        <v>34</v>
      </c>
      <c r="I11" s="80" t="s">
        <v>42</v>
      </c>
      <c r="J11" s="81"/>
      <c r="K11" s="77"/>
      <c r="L11" s="113" t="s">
        <v>36</v>
      </c>
      <c r="M11" s="82" t="s">
        <v>37</v>
      </c>
      <c r="N11" s="83" t="s">
        <v>38</v>
      </c>
      <c r="O11" s="69">
        <v>44501</v>
      </c>
      <c r="P11" s="84">
        <v>44502</v>
      </c>
      <c r="Q11" s="85" t="s">
        <v>54</v>
      </c>
      <c r="R11" s="86" t="s">
        <v>55</v>
      </c>
      <c r="S11" s="88" t="s">
        <v>56</v>
      </c>
      <c r="T11" s="74" t="str">
        <f t="shared" si="0"/>
        <v>&lt;4.73</v>
      </c>
      <c r="U11" s="74" t="str">
        <f t="shared" si="0"/>
        <v>&lt;4.86</v>
      </c>
      <c r="V11" s="75" t="str">
        <f t="shared" si="1"/>
        <v>&lt;9.6</v>
      </c>
      <c r="W11" s="76" t="str">
        <f t="shared" si="2"/>
        <v/>
      </c>
    </row>
    <row r="12" spans="1:23" x14ac:dyDescent="0.4">
      <c r="A12" s="77">
        <f t="shared" si="3"/>
        <v>6</v>
      </c>
      <c r="B12" s="81" t="s">
        <v>31</v>
      </c>
      <c r="C12" s="78" t="s">
        <v>31</v>
      </c>
      <c r="D12" s="64"/>
      <c r="E12" s="77"/>
      <c r="F12" s="79" t="s">
        <v>32</v>
      </c>
      <c r="G12" s="63" t="s">
        <v>33</v>
      </c>
      <c r="H12" s="64" t="s">
        <v>34</v>
      </c>
      <c r="I12" s="80" t="s">
        <v>57</v>
      </c>
      <c r="J12" s="81"/>
      <c r="K12" s="77"/>
      <c r="L12" s="113" t="s">
        <v>36</v>
      </c>
      <c r="M12" s="82" t="s">
        <v>37</v>
      </c>
      <c r="N12" s="83" t="s">
        <v>38</v>
      </c>
      <c r="O12" s="69">
        <v>44501</v>
      </c>
      <c r="P12" s="84">
        <v>44502</v>
      </c>
      <c r="Q12" s="85" t="s">
        <v>58</v>
      </c>
      <c r="R12" s="86" t="s">
        <v>59</v>
      </c>
      <c r="S12" s="89" t="s">
        <v>60</v>
      </c>
      <c r="T12" s="74" t="str">
        <f t="shared" si="0"/>
        <v>&lt;3.78</v>
      </c>
      <c r="U12" s="74" t="str">
        <f t="shared" si="0"/>
        <v>&lt;5.05</v>
      </c>
      <c r="V12" s="75" t="str">
        <f t="shared" si="1"/>
        <v>&lt;8.8</v>
      </c>
      <c r="W12" s="76" t="str">
        <f t="shared" si="2"/>
        <v/>
      </c>
    </row>
    <row r="13" spans="1:23" x14ac:dyDescent="0.4">
      <c r="A13" s="77">
        <f>A12+1</f>
        <v>7</v>
      </c>
      <c r="B13" s="81" t="s">
        <v>31</v>
      </c>
      <c r="C13" s="78" t="s">
        <v>31</v>
      </c>
      <c r="D13" s="64"/>
      <c r="E13" s="77"/>
      <c r="F13" s="79" t="s">
        <v>32</v>
      </c>
      <c r="G13" s="63" t="s">
        <v>33</v>
      </c>
      <c r="H13" s="64" t="s">
        <v>34</v>
      </c>
      <c r="I13" s="80" t="s">
        <v>61</v>
      </c>
      <c r="J13" s="81"/>
      <c r="K13" s="77"/>
      <c r="L13" s="113" t="s">
        <v>36</v>
      </c>
      <c r="M13" s="82" t="s">
        <v>37</v>
      </c>
      <c r="N13" s="83" t="s">
        <v>38</v>
      </c>
      <c r="O13" s="69">
        <v>44501</v>
      </c>
      <c r="P13" s="84">
        <v>44502</v>
      </c>
      <c r="Q13" s="85" t="s">
        <v>62</v>
      </c>
      <c r="R13" s="86" t="s">
        <v>63</v>
      </c>
      <c r="S13" s="89" t="s">
        <v>64</v>
      </c>
      <c r="T13" s="74" t="str">
        <f t="shared" si="0"/>
        <v>&lt;3.92</v>
      </c>
      <c r="U13" s="74" t="str">
        <f t="shared" si="0"/>
        <v>&lt;4.82</v>
      </c>
      <c r="V13" s="75" t="str">
        <f t="shared" si="1"/>
        <v>&lt;8.7</v>
      </c>
      <c r="W13" s="76" t="str">
        <f t="shared" si="2"/>
        <v/>
      </c>
    </row>
    <row r="14" spans="1:23" x14ac:dyDescent="0.4">
      <c r="A14" s="77">
        <f>A13+1</f>
        <v>8</v>
      </c>
      <c r="B14" s="81" t="s">
        <v>31</v>
      </c>
      <c r="C14" s="78" t="s">
        <v>31</v>
      </c>
      <c r="D14" s="64"/>
      <c r="E14" s="77"/>
      <c r="F14" s="79" t="s">
        <v>32</v>
      </c>
      <c r="G14" s="63" t="s">
        <v>33</v>
      </c>
      <c r="H14" s="64" t="s">
        <v>34</v>
      </c>
      <c r="I14" s="80" t="s">
        <v>65</v>
      </c>
      <c r="J14" s="81"/>
      <c r="K14" s="77"/>
      <c r="L14" s="113" t="s">
        <v>36</v>
      </c>
      <c r="M14" s="82" t="s">
        <v>37</v>
      </c>
      <c r="N14" s="83" t="s">
        <v>38</v>
      </c>
      <c r="O14" s="69">
        <v>44501</v>
      </c>
      <c r="P14" s="84">
        <v>44502</v>
      </c>
      <c r="Q14" s="85" t="s">
        <v>66</v>
      </c>
      <c r="R14" s="86" t="s">
        <v>67</v>
      </c>
      <c r="S14" s="89" t="s">
        <v>68</v>
      </c>
      <c r="T14" s="74" t="str">
        <f t="shared" si="0"/>
        <v>&lt;3.81</v>
      </c>
      <c r="U14" s="74" t="str">
        <f t="shared" si="0"/>
        <v>&lt;5.08</v>
      </c>
      <c r="V14" s="75" t="str">
        <f t="shared" si="1"/>
        <v>&lt;8.9</v>
      </c>
      <c r="W14" s="76" t="str">
        <f t="shared" si="2"/>
        <v/>
      </c>
    </row>
    <row r="15" spans="1:23" x14ac:dyDescent="0.4">
      <c r="A15" s="77">
        <f t="shared" ref="A15:A57" si="4">A14+1</f>
        <v>9</v>
      </c>
      <c r="B15" s="66" t="s">
        <v>31</v>
      </c>
      <c r="C15" s="60" t="s">
        <v>31</v>
      </c>
      <c r="D15" s="61"/>
      <c r="E15" s="59"/>
      <c r="F15" s="62" t="s">
        <v>32</v>
      </c>
      <c r="G15" s="63" t="s">
        <v>33</v>
      </c>
      <c r="H15" s="64" t="s">
        <v>34</v>
      </c>
      <c r="I15" s="90" t="s">
        <v>69</v>
      </c>
      <c r="J15" s="66"/>
      <c r="K15" s="59"/>
      <c r="L15" s="114" t="s">
        <v>36</v>
      </c>
      <c r="M15" s="67" t="s">
        <v>37</v>
      </c>
      <c r="N15" s="68" t="s">
        <v>38</v>
      </c>
      <c r="O15" s="69">
        <v>44508</v>
      </c>
      <c r="P15" s="70">
        <v>44508</v>
      </c>
      <c r="Q15" s="71" t="s">
        <v>70</v>
      </c>
      <c r="R15" s="72" t="s">
        <v>71</v>
      </c>
      <c r="S15" s="73" t="s">
        <v>72</v>
      </c>
      <c r="T15" s="74" t="str">
        <f t="shared" si="0"/>
        <v>&lt;3.5</v>
      </c>
      <c r="U15" s="74" t="str">
        <f t="shared" si="0"/>
        <v>&lt;4.33</v>
      </c>
      <c r="V15" s="75" t="str">
        <f t="shared" si="1"/>
        <v>&lt;7.8</v>
      </c>
      <c r="W15" s="76" t="str">
        <f t="shared" si="2"/>
        <v/>
      </c>
    </row>
    <row r="16" spans="1:23" x14ac:dyDescent="0.4">
      <c r="A16" s="77">
        <f t="shared" si="4"/>
        <v>10</v>
      </c>
      <c r="B16" s="81" t="s">
        <v>31</v>
      </c>
      <c r="C16" s="78" t="s">
        <v>31</v>
      </c>
      <c r="D16" s="64"/>
      <c r="E16" s="77"/>
      <c r="F16" s="79" t="s">
        <v>32</v>
      </c>
      <c r="G16" s="63" t="s">
        <v>33</v>
      </c>
      <c r="H16" s="64" t="s">
        <v>34</v>
      </c>
      <c r="I16" s="80" t="s">
        <v>73</v>
      </c>
      <c r="J16" s="81"/>
      <c r="K16" s="77"/>
      <c r="L16" s="115" t="s">
        <v>36</v>
      </c>
      <c r="M16" s="82" t="s">
        <v>37</v>
      </c>
      <c r="N16" s="83" t="s">
        <v>38</v>
      </c>
      <c r="O16" s="69">
        <v>44508</v>
      </c>
      <c r="P16" s="84">
        <v>44508</v>
      </c>
      <c r="Q16" s="85" t="s">
        <v>74</v>
      </c>
      <c r="R16" s="86" t="s">
        <v>75</v>
      </c>
      <c r="S16" s="73" t="s">
        <v>76</v>
      </c>
      <c r="T16" s="74" t="str">
        <f t="shared" si="0"/>
        <v>&lt;4.08</v>
      </c>
      <c r="U16" s="74" t="str">
        <f t="shared" si="0"/>
        <v>&lt;4.42</v>
      </c>
      <c r="V16" s="75" t="str">
        <f t="shared" si="1"/>
        <v>&lt;8.5</v>
      </c>
      <c r="W16" s="76" t="str">
        <f t="shared" si="2"/>
        <v/>
      </c>
    </row>
    <row r="17" spans="1:23" x14ac:dyDescent="0.4">
      <c r="A17" s="77">
        <f t="shared" si="4"/>
        <v>11</v>
      </c>
      <c r="B17" s="81" t="s">
        <v>31</v>
      </c>
      <c r="C17" s="78" t="s">
        <v>31</v>
      </c>
      <c r="D17" s="64"/>
      <c r="E17" s="77"/>
      <c r="F17" s="79" t="s">
        <v>32</v>
      </c>
      <c r="G17" s="63" t="s">
        <v>33</v>
      </c>
      <c r="H17" s="64" t="s">
        <v>34</v>
      </c>
      <c r="I17" s="87" t="s">
        <v>77</v>
      </c>
      <c r="J17" s="81"/>
      <c r="K17" s="77"/>
      <c r="L17" s="115" t="s">
        <v>36</v>
      </c>
      <c r="M17" s="82" t="s">
        <v>37</v>
      </c>
      <c r="N17" s="83" t="s">
        <v>38</v>
      </c>
      <c r="O17" s="69">
        <v>44508</v>
      </c>
      <c r="P17" s="84">
        <v>44508</v>
      </c>
      <c r="Q17" s="85" t="s">
        <v>70</v>
      </c>
      <c r="R17" s="86" t="s">
        <v>78</v>
      </c>
      <c r="S17" s="73" t="s">
        <v>79</v>
      </c>
      <c r="T17" s="74" t="str">
        <f t="shared" si="0"/>
        <v>&lt;3.5</v>
      </c>
      <c r="U17" s="74" t="str">
        <f t="shared" si="0"/>
        <v>&lt;4.53</v>
      </c>
      <c r="V17" s="75" t="str">
        <f t="shared" si="1"/>
        <v>&lt;8</v>
      </c>
      <c r="W17" s="76" t="str">
        <f t="shared" si="2"/>
        <v/>
      </c>
    </row>
    <row r="18" spans="1:23" x14ac:dyDescent="0.4">
      <c r="A18" s="77">
        <f t="shared" si="4"/>
        <v>12</v>
      </c>
      <c r="B18" s="81" t="s">
        <v>31</v>
      </c>
      <c r="C18" s="78" t="s">
        <v>31</v>
      </c>
      <c r="D18" s="64"/>
      <c r="E18" s="77"/>
      <c r="F18" s="79" t="s">
        <v>32</v>
      </c>
      <c r="G18" s="63" t="s">
        <v>33</v>
      </c>
      <c r="H18" s="61" t="s">
        <v>34</v>
      </c>
      <c r="I18" s="80" t="s">
        <v>77</v>
      </c>
      <c r="J18" s="81"/>
      <c r="K18" s="77"/>
      <c r="L18" s="115" t="s">
        <v>36</v>
      </c>
      <c r="M18" s="82" t="s">
        <v>37</v>
      </c>
      <c r="N18" s="83" t="s">
        <v>38</v>
      </c>
      <c r="O18" s="69">
        <v>44508</v>
      </c>
      <c r="P18" s="84">
        <v>44508</v>
      </c>
      <c r="Q18" s="85" t="s">
        <v>80</v>
      </c>
      <c r="R18" s="86" t="s">
        <v>81</v>
      </c>
      <c r="S18" s="88" t="s">
        <v>82</v>
      </c>
      <c r="T18" s="74" t="str">
        <f t="shared" si="0"/>
        <v>&lt;4.51</v>
      </c>
      <c r="U18" s="74" t="str">
        <f t="shared" si="0"/>
        <v>&lt;5.3</v>
      </c>
      <c r="V18" s="75" t="str">
        <f t="shared" si="1"/>
        <v>&lt;9.8</v>
      </c>
      <c r="W18" s="76" t="str">
        <f t="shared" si="2"/>
        <v/>
      </c>
    </row>
    <row r="19" spans="1:23" x14ac:dyDescent="0.4">
      <c r="A19" s="77">
        <f t="shared" si="4"/>
        <v>13</v>
      </c>
      <c r="B19" s="81" t="s">
        <v>31</v>
      </c>
      <c r="C19" s="78" t="s">
        <v>31</v>
      </c>
      <c r="D19" s="64"/>
      <c r="E19" s="77"/>
      <c r="F19" s="79" t="s">
        <v>32</v>
      </c>
      <c r="G19" s="63" t="s">
        <v>33</v>
      </c>
      <c r="H19" s="64" t="s">
        <v>34</v>
      </c>
      <c r="I19" s="80" t="s">
        <v>83</v>
      </c>
      <c r="J19" s="81"/>
      <c r="K19" s="77"/>
      <c r="L19" s="115" t="s">
        <v>36</v>
      </c>
      <c r="M19" s="82" t="s">
        <v>37</v>
      </c>
      <c r="N19" s="83" t="s">
        <v>38</v>
      </c>
      <c r="O19" s="69">
        <v>44508</v>
      </c>
      <c r="P19" s="84">
        <v>44508</v>
      </c>
      <c r="Q19" s="85" t="s">
        <v>84</v>
      </c>
      <c r="R19" s="86" t="s">
        <v>51</v>
      </c>
      <c r="S19" s="88" t="s">
        <v>85</v>
      </c>
      <c r="T19" s="74" t="str">
        <f t="shared" si="0"/>
        <v>&lt;4.61</v>
      </c>
      <c r="U19" s="74" t="str">
        <f t="shared" si="0"/>
        <v>&lt;4.01</v>
      </c>
      <c r="V19" s="75" t="str">
        <f t="shared" si="1"/>
        <v>&lt;8.6</v>
      </c>
      <c r="W19" s="76" t="str">
        <f t="shared" si="2"/>
        <v/>
      </c>
    </row>
    <row r="20" spans="1:23" ht="18.75" customHeight="1" x14ac:dyDescent="0.4">
      <c r="A20" s="77">
        <f t="shared" si="4"/>
        <v>14</v>
      </c>
      <c r="B20" s="81" t="s">
        <v>31</v>
      </c>
      <c r="C20" s="78" t="s">
        <v>31</v>
      </c>
      <c r="D20" s="64"/>
      <c r="E20" s="77"/>
      <c r="F20" s="79" t="s">
        <v>32</v>
      </c>
      <c r="G20" s="63" t="s">
        <v>33</v>
      </c>
      <c r="H20" s="64" t="s">
        <v>34</v>
      </c>
      <c r="I20" s="80" t="s">
        <v>86</v>
      </c>
      <c r="J20" s="81"/>
      <c r="K20" s="77"/>
      <c r="L20" s="115" t="s">
        <v>36</v>
      </c>
      <c r="M20" s="82" t="s">
        <v>37</v>
      </c>
      <c r="N20" s="83" t="s">
        <v>38</v>
      </c>
      <c r="O20" s="69">
        <v>44508</v>
      </c>
      <c r="P20" s="84">
        <v>44509</v>
      </c>
      <c r="Q20" s="85" t="s">
        <v>87</v>
      </c>
      <c r="R20" s="86" t="s">
        <v>88</v>
      </c>
      <c r="S20" s="89" t="s">
        <v>89</v>
      </c>
      <c r="T20" s="74" t="str">
        <f t="shared" si="0"/>
        <v>&lt;4.4</v>
      </c>
      <c r="U20" s="74" t="str">
        <f t="shared" si="0"/>
        <v>&lt;4.6</v>
      </c>
      <c r="V20" s="75" t="str">
        <f t="shared" si="1"/>
        <v>&lt;9</v>
      </c>
      <c r="W20" s="76" t="str">
        <f t="shared" si="2"/>
        <v/>
      </c>
    </row>
    <row r="21" spans="1:23" s="95" customFormat="1" x14ac:dyDescent="0.4">
      <c r="A21" s="81">
        <f t="shared" si="4"/>
        <v>15</v>
      </c>
      <c r="B21" s="66" t="s">
        <v>90</v>
      </c>
      <c r="C21" s="91" t="s">
        <v>90</v>
      </c>
      <c r="D21" s="99" t="s">
        <v>91</v>
      </c>
      <c r="E21" s="66" t="s">
        <v>92</v>
      </c>
      <c r="F21" s="91" t="s">
        <v>93</v>
      </c>
      <c r="G21" s="63" t="s">
        <v>94</v>
      </c>
      <c r="H21" s="100" t="s">
        <v>95</v>
      </c>
      <c r="I21" s="66" t="s">
        <v>96</v>
      </c>
      <c r="J21" s="66" t="s">
        <v>97</v>
      </c>
      <c r="K21" s="66" t="s">
        <v>98</v>
      </c>
      <c r="L21" s="112" t="s">
        <v>36</v>
      </c>
      <c r="M21" s="67" t="s">
        <v>99</v>
      </c>
      <c r="N21" s="101" t="s">
        <v>38</v>
      </c>
      <c r="O21" s="102">
        <v>44502</v>
      </c>
      <c r="P21" s="103">
        <v>44517</v>
      </c>
      <c r="Q21" s="104" t="s">
        <v>100</v>
      </c>
      <c r="R21" s="105">
        <v>34.700000000000003</v>
      </c>
      <c r="S21" s="106">
        <v>35</v>
      </c>
      <c r="T21" s="107" t="str">
        <f t="shared" si="0"/>
        <v>&lt;4.7</v>
      </c>
      <c r="U21" s="107">
        <f t="shared" si="0"/>
        <v>34.700000000000003</v>
      </c>
      <c r="V21" s="108">
        <f t="shared" si="1"/>
        <v>35</v>
      </c>
      <c r="W21" s="109" t="str">
        <f t="shared" si="2"/>
        <v/>
      </c>
    </row>
    <row r="22" spans="1:23" x14ac:dyDescent="0.4">
      <c r="A22" s="77">
        <f t="shared" si="4"/>
        <v>16</v>
      </c>
      <c r="B22" s="66" t="s">
        <v>90</v>
      </c>
      <c r="C22" s="60" t="s">
        <v>90</v>
      </c>
      <c r="D22" s="61" t="s">
        <v>91</v>
      </c>
      <c r="E22" s="59" t="s">
        <v>101</v>
      </c>
      <c r="F22" s="91" t="s">
        <v>102</v>
      </c>
      <c r="G22" s="63" t="s">
        <v>94</v>
      </c>
      <c r="H22" s="64" t="s">
        <v>95</v>
      </c>
      <c r="I22" s="59" t="s">
        <v>103</v>
      </c>
      <c r="J22" s="66"/>
      <c r="K22" s="59"/>
      <c r="L22" s="114" t="s">
        <v>36</v>
      </c>
      <c r="M22" s="92" t="s">
        <v>99</v>
      </c>
      <c r="N22" s="68" t="s">
        <v>38</v>
      </c>
      <c r="O22" s="69">
        <v>44505</v>
      </c>
      <c r="P22" s="70">
        <v>44517</v>
      </c>
      <c r="Q22" s="93" t="s">
        <v>104</v>
      </c>
      <c r="R22" s="72" t="s">
        <v>105</v>
      </c>
      <c r="S22" s="73" t="s">
        <v>106</v>
      </c>
      <c r="T22" s="74" t="str">
        <f t="shared" si="0"/>
        <v>&lt;6.9</v>
      </c>
      <c r="U22" s="74" t="str">
        <f t="shared" si="0"/>
        <v>&lt;5.8</v>
      </c>
      <c r="V22" s="75" t="str">
        <f t="shared" si="1"/>
        <v>&lt;13</v>
      </c>
      <c r="W22" s="76" t="str">
        <f t="shared" si="2"/>
        <v/>
      </c>
    </row>
    <row r="23" spans="1:23" s="95" customFormat="1" x14ac:dyDescent="0.4">
      <c r="A23" s="81">
        <f t="shared" si="4"/>
        <v>17</v>
      </c>
      <c r="B23" s="66" t="s">
        <v>90</v>
      </c>
      <c r="C23" s="91" t="s">
        <v>90</v>
      </c>
      <c r="D23" s="99" t="s">
        <v>91</v>
      </c>
      <c r="E23" s="66" t="s">
        <v>101</v>
      </c>
      <c r="F23" s="91" t="s">
        <v>102</v>
      </c>
      <c r="G23" s="63" t="s">
        <v>94</v>
      </c>
      <c r="H23" s="100" t="s">
        <v>95</v>
      </c>
      <c r="I23" s="66" t="s">
        <v>107</v>
      </c>
      <c r="J23" s="66"/>
      <c r="K23" s="66"/>
      <c r="L23" s="112" t="s">
        <v>36</v>
      </c>
      <c r="M23" s="67" t="s">
        <v>99</v>
      </c>
      <c r="N23" s="101" t="s">
        <v>38</v>
      </c>
      <c r="O23" s="102">
        <v>44505</v>
      </c>
      <c r="P23" s="103">
        <v>44517</v>
      </c>
      <c r="Q23" s="104" t="s">
        <v>108</v>
      </c>
      <c r="R23" s="105" t="s">
        <v>108</v>
      </c>
      <c r="S23" s="106" t="s">
        <v>106</v>
      </c>
      <c r="T23" s="107" t="str">
        <f t="shared" ref="T23:U57" si="5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&lt;6.6</v>
      </c>
      <c r="U23" s="107" t="str">
        <f t="shared" si="5"/>
        <v>&lt;6.6</v>
      </c>
      <c r="V23" s="108" t="str">
        <f t="shared" si="1"/>
        <v>&lt;13</v>
      </c>
      <c r="W23" s="109" t="str">
        <f t="shared" si="2"/>
        <v/>
      </c>
    </row>
    <row r="24" spans="1:23" s="95" customFormat="1" x14ac:dyDescent="0.4">
      <c r="A24" s="81">
        <f t="shared" si="4"/>
        <v>18</v>
      </c>
      <c r="B24" s="66" t="s">
        <v>90</v>
      </c>
      <c r="C24" s="91" t="s">
        <v>90</v>
      </c>
      <c r="D24" s="99" t="s">
        <v>91</v>
      </c>
      <c r="E24" s="66" t="s">
        <v>101</v>
      </c>
      <c r="F24" s="91" t="s">
        <v>102</v>
      </c>
      <c r="G24" s="63" t="s">
        <v>94</v>
      </c>
      <c r="H24" s="100" t="s">
        <v>95</v>
      </c>
      <c r="I24" s="66" t="s">
        <v>109</v>
      </c>
      <c r="J24" s="66"/>
      <c r="K24" s="66"/>
      <c r="L24" s="112" t="s">
        <v>36</v>
      </c>
      <c r="M24" s="67" t="s">
        <v>99</v>
      </c>
      <c r="N24" s="101" t="s">
        <v>38</v>
      </c>
      <c r="O24" s="102">
        <v>44505</v>
      </c>
      <c r="P24" s="103">
        <v>44517</v>
      </c>
      <c r="Q24" s="104" t="s">
        <v>110</v>
      </c>
      <c r="R24" s="105" t="s">
        <v>111</v>
      </c>
      <c r="S24" s="106" t="s">
        <v>112</v>
      </c>
      <c r="T24" s="107" t="str">
        <f t="shared" si="5"/>
        <v>&lt;2.5</v>
      </c>
      <c r="U24" s="107" t="str">
        <f t="shared" si="5"/>
        <v>&lt;2.4</v>
      </c>
      <c r="V24" s="108" t="str">
        <f t="shared" si="1"/>
        <v>&lt;4.9</v>
      </c>
      <c r="W24" s="109" t="str">
        <f t="shared" si="2"/>
        <v/>
      </c>
    </row>
    <row r="25" spans="1:23" s="95" customFormat="1" x14ac:dyDescent="0.4">
      <c r="A25" s="81">
        <f t="shared" si="4"/>
        <v>19</v>
      </c>
      <c r="B25" s="66" t="s">
        <v>90</v>
      </c>
      <c r="C25" s="91" t="s">
        <v>90</v>
      </c>
      <c r="D25" s="99" t="s">
        <v>91</v>
      </c>
      <c r="E25" s="66" t="s">
        <v>101</v>
      </c>
      <c r="F25" s="91" t="s">
        <v>102</v>
      </c>
      <c r="G25" s="63" t="s">
        <v>94</v>
      </c>
      <c r="H25" s="100" t="s">
        <v>95</v>
      </c>
      <c r="I25" s="66" t="s">
        <v>109</v>
      </c>
      <c r="J25" s="66"/>
      <c r="K25" s="66"/>
      <c r="L25" s="112" t="s">
        <v>36</v>
      </c>
      <c r="M25" s="67" t="s">
        <v>99</v>
      </c>
      <c r="N25" s="101" t="s">
        <v>38</v>
      </c>
      <c r="O25" s="102">
        <v>44505</v>
      </c>
      <c r="P25" s="103">
        <v>44517</v>
      </c>
      <c r="Q25" s="104" t="s">
        <v>113</v>
      </c>
      <c r="R25" s="105" t="s">
        <v>114</v>
      </c>
      <c r="S25" s="106" t="s">
        <v>115</v>
      </c>
      <c r="T25" s="107" t="str">
        <f t="shared" si="5"/>
        <v>&lt;2.9</v>
      </c>
      <c r="U25" s="107" t="str">
        <f t="shared" si="5"/>
        <v>&lt;3</v>
      </c>
      <c r="V25" s="108" t="str">
        <f t="shared" si="1"/>
        <v>&lt;5.9</v>
      </c>
      <c r="W25" s="109" t="str">
        <f t="shared" si="2"/>
        <v/>
      </c>
    </row>
    <row r="26" spans="1:23" s="95" customFormat="1" x14ac:dyDescent="0.4">
      <c r="A26" s="81">
        <f t="shared" si="4"/>
        <v>20</v>
      </c>
      <c r="B26" s="66" t="s">
        <v>90</v>
      </c>
      <c r="C26" s="91" t="s">
        <v>90</v>
      </c>
      <c r="D26" s="99" t="s">
        <v>91</v>
      </c>
      <c r="E26" s="66" t="s">
        <v>92</v>
      </c>
      <c r="F26" s="91" t="s">
        <v>93</v>
      </c>
      <c r="G26" s="63" t="s">
        <v>94</v>
      </c>
      <c r="H26" s="100" t="s">
        <v>95</v>
      </c>
      <c r="I26" s="66" t="s">
        <v>116</v>
      </c>
      <c r="J26" s="66"/>
      <c r="K26" s="66"/>
      <c r="L26" s="112" t="s">
        <v>36</v>
      </c>
      <c r="M26" s="67" t="s">
        <v>99</v>
      </c>
      <c r="N26" s="101" t="s">
        <v>38</v>
      </c>
      <c r="O26" s="102">
        <v>44505</v>
      </c>
      <c r="P26" s="103">
        <v>44517</v>
      </c>
      <c r="Q26" s="104" t="s">
        <v>117</v>
      </c>
      <c r="R26" s="105" t="s">
        <v>118</v>
      </c>
      <c r="S26" s="106" t="s">
        <v>106</v>
      </c>
      <c r="T26" s="107" t="str">
        <f t="shared" si="5"/>
        <v>&lt;7.1</v>
      </c>
      <c r="U26" s="107" t="str">
        <f t="shared" si="5"/>
        <v>&lt;5.7</v>
      </c>
      <c r="V26" s="108" t="str">
        <f t="shared" si="1"/>
        <v>&lt;13</v>
      </c>
      <c r="W26" s="109" t="str">
        <f t="shared" si="2"/>
        <v/>
      </c>
    </row>
    <row r="27" spans="1:23" s="95" customFormat="1" x14ac:dyDescent="0.4">
      <c r="A27" s="81">
        <f t="shared" si="4"/>
        <v>21</v>
      </c>
      <c r="B27" s="66" t="s">
        <v>90</v>
      </c>
      <c r="C27" s="91" t="s">
        <v>90</v>
      </c>
      <c r="D27" s="99" t="s">
        <v>91</v>
      </c>
      <c r="E27" s="66" t="s">
        <v>92</v>
      </c>
      <c r="F27" s="91" t="s">
        <v>93</v>
      </c>
      <c r="G27" s="63" t="s">
        <v>94</v>
      </c>
      <c r="H27" s="100" t="s">
        <v>95</v>
      </c>
      <c r="I27" s="66" t="s">
        <v>119</v>
      </c>
      <c r="J27" s="66"/>
      <c r="K27" s="66"/>
      <c r="L27" s="112" t="s">
        <v>36</v>
      </c>
      <c r="M27" s="67" t="s">
        <v>99</v>
      </c>
      <c r="N27" s="101" t="s">
        <v>38</v>
      </c>
      <c r="O27" s="102">
        <v>44505</v>
      </c>
      <c r="P27" s="103">
        <v>44517</v>
      </c>
      <c r="Q27" s="104" t="s">
        <v>120</v>
      </c>
      <c r="R27" s="105" t="s">
        <v>108</v>
      </c>
      <c r="S27" s="106" t="s">
        <v>106</v>
      </c>
      <c r="T27" s="107" t="str">
        <f t="shared" si="5"/>
        <v>&lt;6.2</v>
      </c>
      <c r="U27" s="107" t="str">
        <f t="shared" si="5"/>
        <v>&lt;6.6</v>
      </c>
      <c r="V27" s="108" t="str">
        <f t="shared" si="1"/>
        <v>&lt;13</v>
      </c>
      <c r="W27" s="109" t="str">
        <f t="shared" si="2"/>
        <v/>
      </c>
    </row>
    <row r="28" spans="1:23" s="95" customFormat="1" x14ac:dyDescent="0.4">
      <c r="A28" s="81">
        <f t="shared" si="4"/>
        <v>22</v>
      </c>
      <c r="B28" s="66" t="s">
        <v>90</v>
      </c>
      <c r="C28" s="91" t="s">
        <v>90</v>
      </c>
      <c r="D28" s="99" t="s">
        <v>91</v>
      </c>
      <c r="E28" s="66" t="s">
        <v>92</v>
      </c>
      <c r="F28" s="91" t="s">
        <v>93</v>
      </c>
      <c r="G28" s="63" t="s">
        <v>94</v>
      </c>
      <c r="H28" s="100" t="s">
        <v>95</v>
      </c>
      <c r="I28" s="66" t="s">
        <v>109</v>
      </c>
      <c r="J28" s="66"/>
      <c r="K28" s="66"/>
      <c r="L28" s="112" t="s">
        <v>36</v>
      </c>
      <c r="M28" s="67" t="s">
        <v>99</v>
      </c>
      <c r="N28" s="101" t="s">
        <v>38</v>
      </c>
      <c r="O28" s="102">
        <v>44505</v>
      </c>
      <c r="P28" s="103">
        <v>44517</v>
      </c>
      <c r="Q28" s="104" t="s">
        <v>121</v>
      </c>
      <c r="R28" s="105" t="s">
        <v>122</v>
      </c>
      <c r="S28" s="106" t="s">
        <v>123</v>
      </c>
      <c r="T28" s="107" t="str">
        <f t="shared" si="5"/>
        <v>&lt;3.5</v>
      </c>
      <c r="U28" s="107" t="str">
        <f t="shared" si="5"/>
        <v>&lt;3.8</v>
      </c>
      <c r="V28" s="108" t="str">
        <f t="shared" si="1"/>
        <v>&lt;7.3</v>
      </c>
      <c r="W28" s="109" t="str">
        <f t="shared" si="2"/>
        <v/>
      </c>
    </row>
    <row r="29" spans="1:23" s="95" customFormat="1" x14ac:dyDescent="0.4">
      <c r="A29" s="81">
        <f t="shared" si="4"/>
        <v>23</v>
      </c>
      <c r="B29" s="66" t="s">
        <v>90</v>
      </c>
      <c r="C29" s="91" t="s">
        <v>90</v>
      </c>
      <c r="D29" s="99" t="s">
        <v>91</v>
      </c>
      <c r="E29" s="66" t="s">
        <v>92</v>
      </c>
      <c r="F29" s="91" t="s">
        <v>93</v>
      </c>
      <c r="G29" s="63" t="s">
        <v>94</v>
      </c>
      <c r="H29" s="100" t="s">
        <v>95</v>
      </c>
      <c r="I29" s="66" t="s">
        <v>109</v>
      </c>
      <c r="J29" s="66"/>
      <c r="K29" s="66"/>
      <c r="L29" s="112" t="s">
        <v>36</v>
      </c>
      <c r="M29" s="67" t="s">
        <v>99</v>
      </c>
      <c r="N29" s="101" t="s">
        <v>38</v>
      </c>
      <c r="O29" s="102">
        <v>44505</v>
      </c>
      <c r="P29" s="103">
        <v>44517</v>
      </c>
      <c r="Q29" s="104" t="s">
        <v>124</v>
      </c>
      <c r="R29" s="105" t="s">
        <v>114</v>
      </c>
      <c r="S29" s="106" t="s">
        <v>104</v>
      </c>
      <c r="T29" s="107" t="str">
        <f t="shared" si="5"/>
        <v>&lt;3.9</v>
      </c>
      <c r="U29" s="107" t="str">
        <f t="shared" si="5"/>
        <v>&lt;3</v>
      </c>
      <c r="V29" s="108" t="str">
        <f t="shared" si="1"/>
        <v>&lt;6.9</v>
      </c>
      <c r="W29" s="109" t="str">
        <f t="shared" si="2"/>
        <v/>
      </c>
    </row>
    <row r="30" spans="1:23" s="95" customFormat="1" x14ac:dyDescent="0.4">
      <c r="A30" s="81">
        <f t="shared" si="4"/>
        <v>24</v>
      </c>
      <c r="B30" s="66" t="s">
        <v>90</v>
      </c>
      <c r="C30" s="91" t="s">
        <v>90</v>
      </c>
      <c r="D30" s="99" t="s">
        <v>91</v>
      </c>
      <c r="E30" s="66" t="s">
        <v>92</v>
      </c>
      <c r="F30" s="91" t="s">
        <v>93</v>
      </c>
      <c r="G30" s="63" t="s">
        <v>94</v>
      </c>
      <c r="H30" s="100" t="s">
        <v>95</v>
      </c>
      <c r="I30" s="66" t="s">
        <v>125</v>
      </c>
      <c r="J30" s="66"/>
      <c r="K30" s="66"/>
      <c r="L30" s="112" t="s">
        <v>36</v>
      </c>
      <c r="M30" s="67" t="s">
        <v>99</v>
      </c>
      <c r="N30" s="101" t="s">
        <v>38</v>
      </c>
      <c r="O30" s="102">
        <v>44505</v>
      </c>
      <c r="P30" s="103">
        <v>44517</v>
      </c>
      <c r="Q30" s="104" t="s">
        <v>123</v>
      </c>
      <c r="R30" s="105" t="s">
        <v>126</v>
      </c>
      <c r="S30" s="106" t="s">
        <v>127</v>
      </c>
      <c r="T30" s="107" t="str">
        <f t="shared" si="5"/>
        <v>&lt;7.3</v>
      </c>
      <c r="U30" s="107" t="str">
        <f t="shared" si="5"/>
        <v>&lt;5.1</v>
      </c>
      <c r="V30" s="108" t="str">
        <f t="shared" si="1"/>
        <v>&lt;12</v>
      </c>
      <c r="W30" s="109" t="str">
        <f t="shared" si="2"/>
        <v/>
      </c>
    </row>
    <row r="31" spans="1:23" s="95" customFormat="1" x14ac:dyDescent="0.4">
      <c r="A31" s="81">
        <f t="shared" si="4"/>
        <v>25</v>
      </c>
      <c r="B31" s="66" t="s">
        <v>90</v>
      </c>
      <c r="C31" s="91" t="s">
        <v>90</v>
      </c>
      <c r="D31" s="99" t="s">
        <v>91</v>
      </c>
      <c r="E31" s="66" t="s">
        <v>92</v>
      </c>
      <c r="F31" s="91" t="s">
        <v>93</v>
      </c>
      <c r="G31" s="63" t="s">
        <v>94</v>
      </c>
      <c r="H31" s="100" t="s">
        <v>95</v>
      </c>
      <c r="I31" s="66" t="s">
        <v>128</v>
      </c>
      <c r="J31" s="66"/>
      <c r="K31" s="66"/>
      <c r="L31" s="112" t="s">
        <v>36</v>
      </c>
      <c r="M31" s="67" t="s">
        <v>99</v>
      </c>
      <c r="N31" s="101" t="s">
        <v>38</v>
      </c>
      <c r="O31" s="102">
        <v>44505</v>
      </c>
      <c r="P31" s="103">
        <v>44517</v>
      </c>
      <c r="Q31" s="104" t="s">
        <v>129</v>
      </c>
      <c r="R31" s="105" t="s">
        <v>117</v>
      </c>
      <c r="S31" s="106" t="s">
        <v>130</v>
      </c>
      <c r="T31" s="107" t="str">
        <f t="shared" si="5"/>
        <v>&lt;7.7</v>
      </c>
      <c r="U31" s="107" t="str">
        <f t="shared" si="5"/>
        <v>&lt;7.1</v>
      </c>
      <c r="V31" s="108" t="str">
        <f t="shared" si="1"/>
        <v>&lt;15</v>
      </c>
      <c r="W31" s="109" t="str">
        <f t="shared" si="2"/>
        <v/>
      </c>
    </row>
    <row r="32" spans="1:23" s="95" customFormat="1" x14ac:dyDescent="0.4">
      <c r="A32" s="81">
        <f t="shared" si="4"/>
        <v>26</v>
      </c>
      <c r="B32" s="66" t="s">
        <v>90</v>
      </c>
      <c r="C32" s="91" t="s">
        <v>90</v>
      </c>
      <c r="D32" s="99" t="s">
        <v>91</v>
      </c>
      <c r="E32" s="66" t="s">
        <v>92</v>
      </c>
      <c r="F32" s="91" t="s">
        <v>93</v>
      </c>
      <c r="G32" s="63" t="s">
        <v>94</v>
      </c>
      <c r="H32" s="100" t="s">
        <v>95</v>
      </c>
      <c r="I32" s="66" t="s">
        <v>131</v>
      </c>
      <c r="J32" s="66"/>
      <c r="K32" s="66"/>
      <c r="L32" s="112" t="s">
        <v>36</v>
      </c>
      <c r="M32" s="67" t="s">
        <v>99</v>
      </c>
      <c r="N32" s="101" t="s">
        <v>38</v>
      </c>
      <c r="O32" s="102">
        <v>44505</v>
      </c>
      <c r="P32" s="103">
        <v>44517</v>
      </c>
      <c r="Q32" s="104" t="s">
        <v>108</v>
      </c>
      <c r="R32" s="105" t="s">
        <v>132</v>
      </c>
      <c r="S32" s="106" t="s">
        <v>127</v>
      </c>
      <c r="T32" s="107" t="str">
        <f t="shared" si="5"/>
        <v>&lt;6.6</v>
      </c>
      <c r="U32" s="107" t="str">
        <f t="shared" si="5"/>
        <v>&lt;5.3</v>
      </c>
      <c r="V32" s="108" t="str">
        <f t="shared" si="1"/>
        <v>&lt;12</v>
      </c>
      <c r="W32" s="109" t="str">
        <f t="shared" si="2"/>
        <v/>
      </c>
    </row>
    <row r="33" spans="1:23" s="95" customFormat="1" x14ac:dyDescent="0.4">
      <c r="A33" s="81">
        <f t="shared" si="4"/>
        <v>27</v>
      </c>
      <c r="B33" s="66" t="s">
        <v>90</v>
      </c>
      <c r="C33" s="91" t="s">
        <v>90</v>
      </c>
      <c r="D33" s="99" t="s">
        <v>91</v>
      </c>
      <c r="E33" s="66" t="s">
        <v>92</v>
      </c>
      <c r="F33" s="91" t="s">
        <v>93</v>
      </c>
      <c r="G33" s="63" t="s">
        <v>94</v>
      </c>
      <c r="H33" s="100" t="s">
        <v>95</v>
      </c>
      <c r="I33" s="66" t="s">
        <v>133</v>
      </c>
      <c r="J33" s="66"/>
      <c r="K33" s="66"/>
      <c r="L33" s="112" t="s">
        <v>36</v>
      </c>
      <c r="M33" s="67" t="s">
        <v>99</v>
      </c>
      <c r="N33" s="101" t="s">
        <v>38</v>
      </c>
      <c r="O33" s="102">
        <v>44505</v>
      </c>
      <c r="P33" s="103">
        <v>44517</v>
      </c>
      <c r="Q33" s="104" t="s">
        <v>134</v>
      </c>
      <c r="R33" s="105" t="s">
        <v>135</v>
      </c>
      <c r="S33" s="106" t="s">
        <v>106</v>
      </c>
      <c r="T33" s="107" t="str">
        <f t="shared" si="5"/>
        <v>&lt;7.5</v>
      </c>
      <c r="U33" s="107" t="str">
        <f t="shared" si="5"/>
        <v>&lt;5.6</v>
      </c>
      <c r="V33" s="108" t="str">
        <f t="shared" si="1"/>
        <v>&lt;13</v>
      </c>
      <c r="W33" s="109" t="str">
        <f t="shared" si="2"/>
        <v/>
      </c>
    </row>
    <row r="34" spans="1:23" s="95" customFormat="1" x14ac:dyDescent="0.4">
      <c r="A34" s="81">
        <f t="shared" si="4"/>
        <v>28</v>
      </c>
      <c r="B34" s="66" t="s">
        <v>90</v>
      </c>
      <c r="C34" s="91" t="s">
        <v>90</v>
      </c>
      <c r="D34" s="99" t="s">
        <v>91</v>
      </c>
      <c r="E34" s="66" t="s">
        <v>92</v>
      </c>
      <c r="F34" s="91" t="s">
        <v>93</v>
      </c>
      <c r="G34" s="63" t="s">
        <v>94</v>
      </c>
      <c r="H34" s="100" t="s">
        <v>95</v>
      </c>
      <c r="I34" s="66" t="s">
        <v>107</v>
      </c>
      <c r="J34" s="66"/>
      <c r="K34" s="66"/>
      <c r="L34" s="112" t="s">
        <v>36</v>
      </c>
      <c r="M34" s="67" t="s">
        <v>99</v>
      </c>
      <c r="N34" s="101" t="s">
        <v>38</v>
      </c>
      <c r="O34" s="102">
        <v>44505</v>
      </c>
      <c r="P34" s="103">
        <v>44517</v>
      </c>
      <c r="Q34" s="104" t="s">
        <v>105</v>
      </c>
      <c r="R34" s="105" t="s">
        <v>136</v>
      </c>
      <c r="S34" s="106" t="s">
        <v>127</v>
      </c>
      <c r="T34" s="107" t="str">
        <f t="shared" si="5"/>
        <v>&lt;5.8</v>
      </c>
      <c r="U34" s="107" t="str">
        <f t="shared" si="5"/>
        <v>&lt;6.1</v>
      </c>
      <c r="V34" s="108" t="str">
        <f t="shared" si="1"/>
        <v>&lt;12</v>
      </c>
      <c r="W34" s="109" t="str">
        <f t="shared" si="2"/>
        <v/>
      </c>
    </row>
    <row r="35" spans="1:23" s="95" customFormat="1" x14ac:dyDescent="0.4">
      <c r="A35" s="81">
        <f t="shared" si="4"/>
        <v>29</v>
      </c>
      <c r="B35" s="66" t="s">
        <v>90</v>
      </c>
      <c r="C35" s="91" t="s">
        <v>90</v>
      </c>
      <c r="D35" s="99" t="s">
        <v>91</v>
      </c>
      <c r="E35" s="66" t="s">
        <v>92</v>
      </c>
      <c r="F35" s="91" t="s">
        <v>93</v>
      </c>
      <c r="G35" s="63" t="s">
        <v>94</v>
      </c>
      <c r="H35" s="100" t="s">
        <v>95</v>
      </c>
      <c r="I35" s="66" t="s">
        <v>116</v>
      </c>
      <c r="J35" s="66"/>
      <c r="K35" s="66"/>
      <c r="L35" s="112" t="s">
        <v>36</v>
      </c>
      <c r="M35" s="67" t="s">
        <v>99</v>
      </c>
      <c r="N35" s="101" t="s">
        <v>38</v>
      </c>
      <c r="O35" s="102">
        <v>44505</v>
      </c>
      <c r="P35" s="103">
        <v>44517</v>
      </c>
      <c r="Q35" s="104" t="s">
        <v>104</v>
      </c>
      <c r="R35" s="105" t="s">
        <v>115</v>
      </c>
      <c r="S35" s="106" t="s">
        <v>106</v>
      </c>
      <c r="T35" s="107" t="str">
        <f t="shared" si="5"/>
        <v>&lt;6.9</v>
      </c>
      <c r="U35" s="107" t="str">
        <f t="shared" si="5"/>
        <v>&lt;5.9</v>
      </c>
      <c r="V35" s="108" t="str">
        <f t="shared" si="1"/>
        <v>&lt;13</v>
      </c>
      <c r="W35" s="109" t="str">
        <f t="shared" si="2"/>
        <v/>
      </c>
    </row>
    <row r="36" spans="1:23" s="95" customFormat="1" x14ac:dyDescent="0.4">
      <c r="A36" s="81">
        <f t="shared" si="4"/>
        <v>30</v>
      </c>
      <c r="B36" s="66" t="s">
        <v>90</v>
      </c>
      <c r="C36" s="91" t="s">
        <v>90</v>
      </c>
      <c r="D36" s="99" t="s">
        <v>91</v>
      </c>
      <c r="E36" s="66" t="s">
        <v>92</v>
      </c>
      <c r="F36" s="91" t="s">
        <v>93</v>
      </c>
      <c r="G36" s="63" t="s">
        <v>94</v>
      </c>
      <c r="H36" s="100" t="s">
        <v>95</v>
      </c>
      <c r="I36" s="66" t="s">
        <v>109</v>
      </c>
      <c r="J36" s="66"/>
      <c r="K36" s="66"/>
      <c r="L36" s="112" t="s">
        <v>36</v>
      </c>
      <c r="M36" s="67" t="s">
        <v>99</v>
      </c>
      <c r="N36" s="101" t="s">
        <v>38</v>
      </c>
      <c r="O36" s="102">
        <v>44505</v>
      </c>
      <c r="P36" s="103">
        <v>44517</v>
      </c>
      <c r="Q36" s="104" t="s">
        <v>137</v>
      </c>
      <c r="R36" s="105" t="s">
        <v>137</v>
      </c>
      <c r="S36" s="106" t="s">
        <v>138</v>
      </c>
      <c r="T36" s="107" t="str">
        <f t="shared" si="5"/>
        <v>&lt;3.2</v>
      </c>
      <c r="U36" s="107" t="str">
        <f t="shared" si="5"/>
        <v>&lt;3.2</v>
      </c>
      <c r="V36" s="108" t="str">
        <f t="shared" si="1"/>
        <v>&lt;6.4</v>
      </c>
      <c r="W36" s="109" t="str">
        <f t="shared" si="2"/>
        <v/>
      </c>
    </row>
    <row r="37" spans="1:23" s="95" customFormat="1" x14ac:dyDescent="0.4">
      <c r="A37" s="81">
        <f t="shared" si="4"/>
        <v>31</v>
      </c>
      <c r="B37" s="66" t="s">
        <v>90</v>
      </c>
      <c r="C37" s="91" t="s">
        <v>90</v>
      </c>
      <c r="D37" s="99" t="s">
        <v>91</v>
      </c>
      <c r="E37" s="66" t="s">
        <v>92</v>
      </c>
      <c r="F37" s="91" t="s">
        <v>93</v>
      </c>
      <c r="G37" s="63" t="s">
        <v>94</v>
      </c>
      <c r="H37" s="100" t="s">
        <v>95</v>
      </c>
      <c r="I37" s="66" t="s">
        <v>139</v>
      </c>
      <c r="J37" s="66"/>
      <c r="K37" s="66"/>
      <c r="L37" s="112" t="s">
        <v>36</v>
      </c>
      <c r="M37" s="67" t="s">
        <v>99</v>
      </c>
      <c r="N37" s="101" t="s">
        <v>38</v>
      </c>
      <c r="O37" s="102">
        <v>44505</v>
      </c>
      <c r="P37" s="103">
        <v>44517</v>
      </c>
      <c r="Q37" s="104" t="s">
        <v>140</v>
      </c>
      <c r="R37" s="105" t="s">
        <v>141</v>
      </c>
      <c r="S37" s="106" t="s">
        <v>106</v>
      </c>
      <c r="T37" s="107" t="str">
        <f t="shared" si="5"/>
        <v>&lt;7.2</v>
      </c>
      <c r="U37" s="107" t="str">
        <f t="shared" si="5"/>
        <v>&lt;6</v>
      </c>
      <c r="V37" s="108" t="str">
        <f t="shared" si="1"/>
        <v>&lt;13</v>
      </c>
      <c r="W37" s="109" t="str">
        <f t="shared" si="2"/>
        <v/>
      </c>
    </row>
    <row r="38" spans="1:23" s="95" customFormat="1" x14ac:dyDescent="0.4">
      <c r="A38" s="81">
        <f t="shared" si="4"/>
        <v>32</v>
      </c>
      <c r="B38" s="66" t="s">
        <v>90</v>
      </c>
      <c r="C38" s="91" t="s">
        <v>90</v>
      </c>
      <c r="D38" s="99" t="s">
        <v>142</v>
      </c>
      <c r="E38" s="66" t="s">
        <v>142</v>
      </c>
      <c r="F38" s="91" t="s">
        <v>102</v>
      </c>
      <c r="G38" s="63" t="s">
        <v>94</v>
      </c>
      <c r="H38" s="100" t="s">
        <v>95</v>
      </c>
      <c r="I38" s="66" t="s">
        <v>143</v>
      </c>
      <c r="J38" s="66"/>
      <c r="K38" s="66"/>
      <c r="L38" s="112" t="s">
        <v>36</v>
      </c>
      <c r="M38" s="67" t="s">
        <v>99</v>
      </c>
      <c r="N38" s="101" t="s">
        <v>38</v>
      </c>
      <c r="O38" s="102">
        <v>44509</v>
      </c>
      <c r="P38" s="103">
        <v>44517</v>
      </c>
      <c r="Q38" s="104" t="s">
        <v>144</v>
      </c>
      <c r="R38" s="105" t="s">
        <v>144</v>
      </c>
      <c r="S38" s="106" t="s">
        <v>145</v>
      </c>
      <c r="T38" s="107" t="str">
        <f t="shared" si="5"/>
        <v>&lt;2.6</v>
      </c>
      <c r="U38" s="107" t="str">
        <f t="shared" si="5"/>
        <v>&lt;2.6</v>
      </c>
      <c r="V38" s="108" t="str">
        <f t="shared" si="1"/>
        <v>&lt;5.2</v>
      </c>
      <c r="W38" s="109" t="str">
        <f t="shared" si="2"/>
        <v/>
      </c>
    </row>
    <row r="39" spans="1:23" s="95" customFormat="1" x14ac:dyDescent="0.4">
      <c r="A39" s="81">
        <f t="shared" si="4"/>
        <v>33</v>
      </c>
      <c r="B39" s="66" t="s">
        <v>90</v>
      </c>
      <c r="C39" s="91" t="s">
        <v>90</v>
      </c>
      <c r="D39" s="99" t="s">
        <v>91</v>
      </c>
      <c r="E39" s="66" t="s">
        <v>90</v>
      </c>
      <c r="F39" s="91" t="s">
        <v>102</v>
      </c>
      <c r="G39" s="63" t="s">
        <v>94</v>
      </c>
      <c r="H39" s="100" t="s">
        <v>95</v>
      </c>
      <c r="I39" s="66" t="s">
        <v>143</v>
      </c>
      <c r="J39" s="66"/>
      <c r="K39" s="66"/>
      <c r="L39" s="112" t="s">
        <v>36</v>
      </c>
      <c r="M39" s="67" t="s">
        <v>99</v>
      </c>
      <c r="N39" s="101" t="s">
        <v>38</v>
      </c>
      <c r="O39" s="102">
        <v>44509</v>
      </c>
      <c r="P39" s="103">
        <v>44517</v>
      </c>
      <c r="Q39" s="104" t="s">
        <v>137</v>
      </c>
      <c r="R39" s="105" t="s">
        <v>146</v>
      </c>
      <c r="S39" s="106" t="s">
        <v>147</v>
      </c>
      <c r="T39" s="107" t="str">
        <f t="shared" si="5"/>
        <v>&lt;3.2</v>
      </c>
      <c r="U39" s="107" t="str">
        <f t="shared" si="5"/>
        <v>&lt;1.6</v>
      </c>
      <c r="V39" s="108" t="str">
        <f t="shared" si="1"/>
        <v>&lt;4.8</v>
      </c>
      <c r="W39" s="109" t="str">
        <f t="shared" si="2"/>
        <v/>
      </c>
    </row>
    <row r="40" spans="1:23" s="95" customFormat="1" x14ac:dyDescent="0.4">
      <c r="A40" s="81">
        <f t="shared" si="4"/>
        <v>34</v>
      </c>
      <c r="B40" s="66" t="s">
        <v>90</v>
      </c>
      <c r="C40" s="91" t="s">
        <v>90</v>
      </c>
      <c r="D40" s="99" t="s">
        <v>142</v>
      </c>
      <c r="E40" s="66" t="s">
        <v>142</v>
      </c>
      <c r="F40" s="91" t="s">
        <v>102</v>
      </c>
      <c r="G40" s="63" t="s">
        <v>94</v>
      </c>
      <c r="H40" s="100" t="s">
        <v>95</v>
      </c>
      <c r="I40" s="66" t="s">
        <v>143</v>
      </c>
      <c r="J40" s="66"/>
      <c r="K40" s="66"/>
      <c r="L40" s="112" t="s">
        <v>36</v>
      </c>
      <c r="M40" s="67" t="s">
        <v>99</v>
      </c>
      <c r="N40" s="101" t="s">
        <v>38</v>
      </c>
      <c r="O40" s="102">
        <v>44509</v>
      </c>
      <c r="P40" s="103">
        <v>44517</v>
      </c>
      <c r="Q40" s="104" t="s">
        <v>111</v>
      </c>
      <c r="R40" s="105" t="s">
        <v>113</v>
      </c>
      <c r="S40" s="106" t="s">
        <v>132</v>
      </c>
      <c r="T40" s="107" t="str">
        <f t="shared" si="5"/>
        <v>&lt;2.4</v>
      </c>
      <c r="U40" s="107" t="str">
        <f t="shared" si="5"/>
        <v>&lt;2.9</v>
      </c>
      <c r="V40" s="108" t="str">
        <f t="shared" si="1"/>
        <v>&lt;5.3</v>
      </c>
      <c r="W40" s="109" t="str">
        <f t="shared" si="2"/>
        <v/>
      </c>
    </row>
    <row r="41" spans="1:23" s="95" customFormat="1" x14ac:dyDescent="0.4">
      <c r="A41" s="81">
        <f t="shared" si="4"/>
        <v>35</v>
      </c>
      <c r="B41" s="66" t="s">
        <v>90</v>
      </c>
      <c r="C41" s="91" t="s">
        <v>90</v>
      </c>
      <c r="D41" s="99" t="s">
        <v>142</v>
      </c>
      <c r="E41" s="66" t="s">
        <v>142</v>
      </c>
      <c r="F41" s="91" t="s">
        <v>102</v>
      </c>
      <c r="G41" s="63" t="s">
        <v>94</v>
      </c>
      <c r="H41" s="100" t="s">
        <v>95</v>
      </c>
      <c r="I41" s="66" t="s">
        <v>143</v>
      </c>
      <c r="J41" s="66"/>
      <c r="K41" s="66"/>
      <c r="L41" s="112" t="s">
        <v>36</v>
      </c>
      <c r="M41" s="67" t="s">
        <v>99</v>
      </c>
      <c r="N41" s="101" t="s">
        <v>38</v>
      </c>
      <c r="O41" s="102">
        <v>44509</v>
      </c>
      <c r="P41" s="103">
        <v>44517</v>
      </c>
      <c r="Q41" s="104" t="s">
        <v>148</v>
      </c>
      <c r="R41" s="105" t="s">
        <v>146</v>
      </c>
      <c r="S41" s="106" t="s">
        <v>149</v>
      </c>
      <c r="T41" s="107" t="str">
        <f t="shared" si="5"/>
        <v>&lt;2.7</v>
      </c>
      <c r="U41" s="107" t="str">
        <f t="shared" si="5"/>
        <v>&lt;1.6</v>
      </c>
      <c r="V41" s="108" t="str">
        <f t="shared" si="1"/>
        <v>&lt;4.3</v>
      </c>
      <c r="W41" s="109" t="str">
        <f t="shared" si="2"/>
        <v/>
      </c>
    </row>
    <row r="42" spans="1:23" s="95" customFormat="1" x14ac:dyDescent="0.4">
      <c r="A42" s="81">
        <f t="shared" si="4"/>
        <v>36</v>
      </c>
      <c r="B42" s="66" t="s">
        <v>90</v>
      </c>
      <c r="C42" s="91" t="s">
        <v>90</v>
      </c>
      <c r="D42" s="99" t="s">
        <v>91</v>
      </c>
      <c r="E42" s="66" t="s">
        <v>90</v>
      </c>
      <c r="F42" s="91" t="s">
        <v>102</v>
      </c>
      <c r="G42" s="63" t="s">
        <v>94</v>
      </c>
      <c r="H42" s="100" t="s">
        <v>95</v>
      </c>
      <c r="I42" s="66" t="s">
        <v>143</v>
      </c>
      <c r="J42" s="66"/>
      <c r="K42" s="66"/>
      <c r="L42" s="112" t="s">
        <v>36</v>
      </c>
      <c r="M42" s="67" t="s">
        <v>99</v>
      </c>
      <c r="N42" s="101" t="s">
        <v>38</v>
      </c>
      <c r="O42" s="102">
        <v>44509</v>
      </c>
      <c r="P42" s="103">
        <v>44517</v>
      </c>
      <c r="Q42" s="104" t="s">
        <v>150</v>
      </c>
      <c r="R42" s="105" t="s">
        <v>151</v>
      </c>
      <c r="S42" s="106" t="s">
        <v>152</v>
      </c>
      <c r="T42" s="107" t="str">
        <f t="shared" si="5"/>
        <v>&lt;9.5</v>
      </c>
      <c r="U42" s="107" t="str">
        <f t="shared" si="5"/>
        <v>&lt;6.5</v>
      </c>
      <c r="V42" s="108" t="str">
        <f t="shared" si="1"/>
        <v>&lt;16</v>
      </c>
      <c r="W42" s="109" t="str">
        <f t="shared" si="2"/>
        <v/>
      </c>
    </row>
    <row r="43" spans="1:23" s="95" customFormat="1" x14ac:dyDescent="0.4">
      <c r="A43" s="81">
        <f t="shared" si="4"/>
        <v>37</v>
      </c>
      <c r="B43" s="66" t="s">
        <v>90</v>
      </c>
      <c r="C43" s="91" t="s">
        <v>90</v>
      </c>
      <c r="D43" s="99" t="s">
        <v>91</v>
      </c>
      <c r="E43" s="66" t="s">
        <v>90</v>
      </c>
      <c r="F43" s="91" t="s">
        <v>102</v>
      </c>
      <c r="G43" s="63" t="s">
        <v>94</v>
      </c>
      <c r="H43" s="100" t="s">
        <v>95</v>
      </c>
      <c r="I43" s="66" t="s">
        <v>143</v>
      </c>
      <c r="J43" s="66"/>
      <c r="K43" s="66"/>
      <c r="L43" s="112" t="s">
        <v>36</v>
      </c>
      <c r="M43" s="67" t="s">
        <v>99</v>
      </c>
      <c r="N43" s="101" t="s">
        <v>38</v>
      </c>
      <c r="O43" s="102">
        <v>44509</v>
      </c>
      <c r="P43" s="103">
        <v>44517</v>
      </c>
      <c r="Q43" s="104" t="s">
        <v>153</v>
      </c>
      <c r="R43" s="105" t="s">
        <v>154</v>
      </c>
      <c r="S43" s="106" t="s">
        <v>155</v>
      </c>
      <c r="T43" s="107" t="str">
        <f t="shared" si="5"/>
        <v>&lt;7.9</v>
      </c>
      <c r="U43" s="107" t="str">
        <f t="shared" si="5"/>
        <v>&lt;6.3</v>
      </c>
      <c r="V43" s="108" t="str">
        <f t="shared" si="1"/>
        <v>&lt;14</v>
      </c>
      <c r="W43" s="109" t="str">
        <f t="shared" si="2"/>
        <v/>
      </c>
    </row>
    <row r="44" spans="1:23" s="95" customFormat="1" x14ac:dyDescent="0.4">
      <c r="A44" s="81">
        <f t="shared" si="4"/>
        <v>38</v>
      </c>
      <c r="B44" s="66" t="s">
        <v>90</v>
      </c>
      <c r="C44" s="91" t="s">
        <v>90</v>
      </c>
      <c r="D44" s="99" t="s">
        <v>91</v>
      </c>
      <c r="E44" s="66" t="s">
        <v>90</v>
      </c>
      <c r="F44" s="91" t="s">
        <v>102</v>
      </c>
      <c r="G44" s="63" t="s">
        <v>94</v>
      </c>
      <c r="H44" s="100" t="s">
        <v>95</v>
      </c>
      <c r="I44" s="66" t="s">
        <v>143</v>
      </c>
      <c r="J44" s="66"/>
      <c r="K44" s="66"/>
      <c r="L44" s="112" t="s">
        <v>36</v>
      </c>
      <c r="M44" s="67" t="s">
        <v>99</v>
      </c>
      <c r="N44" s="101" t="s">
        <v>38</v>
      </c>
      <c r="O44" s="102">
        <v>44509</v>
      </c>
      <c r="P44" s="103">
        <v>44517</v>
      </c>
      <c r="Q44" s="104" t="s">
        <v>156</v>
      </c>
      <c r="R44" s="105" t="s">
        <v>105</v>
      </c>
      <c r="S44" s="106" t="s">
        <v>155</v>
      </c>
      <c r="T44" s="107" t="str">
        <f t="shared" si="5"/>
        <v>&lt;7.8</v>
      </c>
      <c r="U44" s="107" t="str">
        <f t="shared" si="5"/>
        <v>&lt;5.8</v>
      </c>
      <c r="V44" s="108" t="str">
        <f t="shared" si="1"/>
        <v>&lt;14</v>
      </c>
      <c r="W44" s="109" t="str">
        <f t="shared" si="2"/>
        <v/>
      </c>
    </row>
    <row r="45" spans="1:23" x14ac:dyDescent="0.4">
      <c r="A45" s="77">
        <f t="shared" si="4"/>
        <v>39</v>
      </c>
      <c r="B45" s="66" t="s">
        <v>90</v>
      </c>
      <c r="C45" s="60" t="s">
        <v>90</v>
      </c>
      <c r="D45" s="61" t="s">
        <v>91</v>
      </c>
      <c r="E45" s="59" t="s">
        <v>157</v>
      </c>
      <c r="F45" s="91" t="s">
        <v>158</v>
      </c>
      <c r="G45" s="63" t="s">
        <v>159</v>
      </c>
      <c r="H45" s="64" t="s">
        <v>95</v>
      </c>
      <c r="I45" s="59" t="s">
        <v>160</v>
      </c>
      <c r="J45" s="66"/>
      <c r="K45" s="59"/>
      <c r="L45" s="114" t="s">
        <v>36</v>
      </c>
      <c r="M45" s="92" t="s">
        <v>99</v>
      </c>
      <c r="N45" s="68" t="s">
        <v>38</v>
      </c>
      <c r="O45" s="69">
        <v>44508</v>
      </c>
      <c r="P45" s="70">
        <v>44517</v>
      </c>
      <c r="Q45" s="93" t="s">
        <v>113</v>
      </c>
      <c r="R45" s="72" t="s">
        <v>111</v>
      </c>
      <c r="S45" s="73" t="s">
        <v>132</v>
      </c>
      <c r="T45" s="74" t="str">
        <f t="shared" si="5"/>
        <v>&lt;2.9</v>
      </c>
      <c r="U45" s="74" t="str">
        <f t="shared" si="5"/>
        <v>&lt;2.4</v>
      </c>
      <c r="V45" s="75" t="str">
        <f t="shared" si="1"/>
        <v>&lt;5.3</v>
      </c>
      <c r="W45" s="76" t="str">
        <f t="shared" si="2"/>
        <v/>
      </c>
    </row>
    <row r="46" spans="1:23" s="95" customFormat="1" x14ac:dyDescent="0.4">
      <c r="A46" s="81">
        <f t="shared" si="4"/>
        <v>40</v>
      </c>
      <c r="B46" s="66" t="s">
        <v>90</v>
      </c>
      <c r="C46" s="91" t="s">
        <v>90</v>
      </c>
      <c r="D46" s="99" t="s">
        <v>91</v>
      </c>
      <c r="E46" s="66" t="s">
        <v>161</v>
      </c>
      <c r="F46" s="91" t="s">
        <v>162</v>
      </c>
      <c r="G46" s="63" t="s">
        <v>94</v>
      </c>
      <c r="H46" s="100" t="s">
        <v>95</v>
      </c>
      <c r="I46" s="66" t="s">
        <v>163</v>
      </c>
      <c r="J46" s="66" t="s">
        <v>97</v>
      </c>
      <c r="K46" s="66" t="s">
        <v>164</v>
      </c>
      <c r="L46" s="112" t="s">
        <v>36</v>
      </c>
      <c r="M46" s="67" t="s">
        <v>99</v>
      </c>
      <c r="N46" s="101" t="s">
        <v>38</v>
      </c>
      <c r="O46" s="102">
        <v>44508</v>
      </c>
      <c r="P46" s="103">
        <v>44517</v>
      </c>
      <c r="Q46" s="104" t="s">
        <v>121</v>
      </c>
      <c r="R46" s="105">
        <v>5.34</v>
      </c>
      <c r="S46" s="106">
        <v>5.3</v>
      </c>
      <c r="T46" s="107" t="str">
        <f t="shared" si="5"/>
        <v>&lt;3.5</v>
      </c>
      <c r="U46" s="107">
        <f t="shared" si="5"/>
        <v>5.34</v>
      </c>
      <c r="V46" s="108">
        <f t="shared" si="1"/>
        <v>5.3</v>
      </c>
      <c r="W46" s="109" t="str">
        <f t="shared" si="2"/>
        <v/>
      </c>
    </row>
    <row r="47" spans="1:23" x14ac:dyDescent="0.4">
      <c r="A47" s="77">
        <f t="shared" si="4"/>
        <v>41</v>
      </c>
      <c r="B47" s="66" t="s">
        <v>90</v>
      </c>
      <c r="C47" s="60" t="s">
        <v>90</v>
      </c>
      <c r="D47" s="61" t="s">
        <v>91</v>
      </c>
      <c r="E47" s="59" t="s">
        <v>165</v>
      </c>
      <c r="F47" s="91" t="s">
        <v>166</v>
      </c>
      <c r="G47" s="63" t="s">
        <v>159</v>
      </c>
      <c r="H47" s="64" t="s">
        <v>95</v>
      </c>
      <c r="I47" s="59" t="s">
        <v>107</v>
      </c>
      <c r="J47" s="66"/>
      <c r="K47" s="59"/>
      <c r="L47" s="114" t="s">
        <v>36</v>
      </c>
      <c r="M47" s="92" t="s">
        <v>99</v>
      </c>
      <c r="N47" s="68" t="s">
        <v>38</v>
      </c>
      <c r="O47" s="69">
        <v>44509</v>
      </c>
      <c r="P47" s="70">
        <v>44517</v>
      </c>
      <c r="Q47" s="93" t="s">
        <v>123</v>
      </c>
      <c r="R47" s="72" t="s">
        <v>123</v>
      </c>
      <c r="S47" s="73" t="s">
        <v>130</v>
      </c>
      <c r="T47" s="74" t="str">
        <f t="shared" si="5"/>
        <v>&lt;7.3</v>
      </c>
      <c r="U47" s="74" t="str">
        <f t="shared" si="5"/>
        <v>&lt;7.3</v>
      </c>
      <c r="V47" s="75" t="str">
        <f t="shared" si="1"/>
        <v>&lt;15</v>
      </c>
      <c r="W47" s="76" t="str">
        <f t="shared" si="2"/>
        <v/>
      </c>
    </row>
    <row r="48" spans="1:23" s="95" customFormat="1" x14ac:dyDescent="0.4">
      <c r="A48" s="81">
        <f t="shared" si="4"/>
        <v>42</v>
      </c>
      <c r="B48" s="66" t="s">
        <v>90</v>
      </c>
      <c r="C48" s="91" t="s">
        <v>90</v>
      </c>
      <c r="D48" s="99" t="s">
        <v>91</v>
      </c>
      <c r="E48" s="66" t="s">
        <v>161</v>
      </c>
      <c r="F48" s="91" t="s">
        <v>162</v>
      </c>
      <c r="G48" s="63" t="s">
        <v>159</v>
      </c>
      <c r="H48" s="100" t="s">
        <v>95</v>
      </c>
      <c r="I48" s="66" t="s">
        <v>125</v>
      </c>
      <c r="J48" s="66"/>
      <c r="K48" s="66"/>
      <c r="L48" s="112" t="s">
        <v>36</v>
      </c>
      <c r="M48" s="67" t="s">
        <v>99</v>
      </c>
      <c r="N48" s="101" t="s">
        <v>38</v>
      </c>
      <c r="O48" s="102">
        <v>44509</v>
      </c>
      <c r="P48" s="103">
        <v>44517</v>
      </c>
      <c r="Q48" s="104" t="s">
        <v>132</v>
      </c>
      <c r="R48" s="105" t="s">
        <v>118</v>
      </c>
      <c r="S48" s="106" t="s">
        <v>167</v>
      </c>
      <c r="T48" s="107" t="str">
        <f t="shared" si="5"/>
        <v>&lt;5.3</v>
      </c>
      <c r="U48" s="107" t="str">
        <f t="shared" si="5"/>
        <v>&lt;5.7</v>
      </c>
      <c r="V48" s="108" t="str">
        <f t="shared" si="1"/>
        <v>&lt;11</v>
      </c>
      <c r="W48" s="109" t="str">
        <f t="shared" si="2"/>
        <v/>
      </c>
    </row>
    <row r="49" spans="1:23" s="95" customFormat="1" x14ac:dyDescent="0.4">
      <c r="A49" s="81">
        <f t="shared" si="4"/>
        <v>43</v>
      </c>
      <c r="B49" s="66" t="s">
        <v>90</v>
      </c>
      <c r="C49" s="91" t="s">
        <v>90</v>
      </c>
      <c r="D49" s="99" t="s">
        <v>91</v>
      </c>
      <c r="E49" s="66" t="s">
        <v>161</v>
      </c>
      <c r="F49" s="91" t="s">
        <v>162</v>
      </c>
      <c r="G49" s="63" t="s">
        <v>159</v>
      </c>
      <c r="H49" s="100" t="s">
        <v>95</v>
      </c>
      <c r="I49" s="66" t="s">
        <v>168</v>
      </c>
      <c r="J49" s="66"/>
      <c r="K49" s="66"/>
      <c r="L49" s="112" t="s">
        <v>36</v>
      </c>
      <c r="M49" s="67" t="s">
        <v>99</v>
      </c>
      <c r="N49" s="101" t="s">
        <v>38</v>
      </c>
      <c r="O49" s="102">
        <v>44509</v>
      </c>
      <c r="P49" s="103">
        <v>44517</v>
      </c>
      <c r="Q49" s="104" t="s">
        <v>169</v>
      </c>
      <c r="R49" s="105" t="s">
        <v>138</v>
      </c>
      <c r="S49" s="106" t="s">
        <v>155</v>
      </c>
      <c r="T49" s="107" t="str">
        <f t="shared" si="5"/>
        <v>&lt;7.6</v>
      </c>
      <c r="U49" s="107" t="str">
        <f t="shared" si="5"/>
        <v>&lt;6.4</v>
      </c>
      <c r="V49" s="108" t="str">
        <f t="shared" si="1"/>
        <v>&lt;14</v>
      </c>
      <c r="W49" s="109" t="str">
        <f t="shared" si="2"/>
        <v/>
      </c>
    </row>
    <row r="50" spans="1:23" s="95" customFormat="1" x14ac:dyDescent="0.4">
      <c r="A50" s="81">
        <f t="shared" si="4"/>
        <v>44</v>
      </c>
      <c r="B50" s="66" t="s">
        <v>90</v>
      </c>
      <c r="C50" s="91" t="s">
        <v>90</v>
      </c>
      <c r="D50" s="99" t="s">
        <v>91</v>
      </c>
      <c r="E50" s="66" t="s">
        <v>161</v>
      </c>
      <c r="F50" s="91" t="s">
        <v>162</v>
      </c>
      <c r="G50" s="63" t="s">
        <v>159</v>
      </c>
      <c r="H50" s="100" t="s">
        <v>95</v>
      </c>
      <c r="I50" s="66" t="s">
        <v>125</v>
      </c>
      <c r="J50" s="66"/>
      <c r="K50" s="66"/>
      <c r="L50" s="112" t="s">
        <v>36</v>
      </c>
      <c r="M50" s="67" t="s">
        <v>99</v>
      </c>
      <c r="N50" s="101" t="s">
        <v>38</v>
      </c>
      <c r="O50" s="102">
        <v>44509</v>
      </c>
      <c r="P50" s="103">
        <v>44517</v>
      </c>
      <c r="Q50" s="104" t="s">
        <v>117</v>
      </c>
      <c r="R50" s="105" t="s">
        <v>154</v>
      </c>
      <c r="S50" s="106" t="s">
        <v>106</v>
      </c>
      <c r="T50" s="107" t="str">
        <f t="shared" si="5"/>
        <v>&lt;7.1</v>
      </c>
      <c r="U50" s="107" t="str">
        <f t="shared" si="5"/>
        <v>&lt;6.3</v>
      </c>
      <c r="V50" s="108" t="str">
        <f t="shared" si="1"/>
        <v>&lt;13</v>
      </c>
      <c r="W50" s="109" t="str">
        <f t="shared" si="2"/>
        <v/>
      </c>
    </row>
    <row r="51" spans="1:23" s="95" customFormat="1" x14ac:dyDescent="0.4">
      <c r="A51" s="81">
        <f t="shared" si="4"/>
        <v>45</v>
      </c>
      <c r="B51" s="66" t="s">
        <v>90</v>
      </c>
      <c r="C51" s="91" t="s">
        <v>90</v>
      </c>
      <c r="D51" s="99" t="s">
        <v>91</v>
      </c>
      <c r="E51" s="66" t="s">
        <v>161</v>
      </c>
      <c r="F51" s="91" t="s">
        <v>162</v>
      </c>
      <c r="G51" s="63" t="s">
        <v>159</v>
      </c>
      <c r="H51" s="100" t="s">
        <v>95</v>
      </c>
      <c r="I51" s="66" t="s">
        <v>170</v>
      </c>
      <c r="J51" s="66"/>
      <c r="K51" s="66"/>
      <c r="L51" s="112" t="s">
        <v>36</v>
      </c>
      <c r="M51" s="67" t="s">
        <v>99</v>
      </c>
      <c r="N51" s="101" t="s">
        <v>38</v>
      </c>
      <c r="O51" s="102">
        <v>44509</v>
      </c>
      <c r="P51" s="103">
        <v>44517</v>
      </c>
      <c r="Q51" s="104" t="s">
        <v>134</v>
      </c>
      <c r="R51" s="105" t="s">
        <v>117</v>
      </c>
      <c r="S51" s="106" t="s">
        <v>130</v>
      </c>
      <c r="T51" s="107" t="str">
        <f t="shared" si="5"/>
        <v>&lt;7.5</v>
      </c>
      <c r="U51" s="107" t="str">
        <f t="shared" si="5"/>
        <v>&lt;7.1</v>
      </c>
      <c r="V51" s="108" t="str">
        <f t="shared" si="1"/>
        <v>&lt;15</v>
      </c>
      <c r="W51" s="109" t="str">
        <f t="shared" si="2"/>
        <v/>
      </c>
    </row>
    <row r="52" spans="1:23" s="95" customFormat="1" x14ac:dyDescent="0.4">
      <c r="A52" s="81">
        <f t="shared" si="4"/>
        <v>46</v>
      </c>
      <c r="B52" s="66" t="s">
        <v>90</v>
      </c>
      <c r="C52" s="91" t="s">
        <v>90</v>
      </c>
      <c r="D52" s="99" t="s">
        <v>91</v>
      </c>
      <c r="E52" s="66" t="s">
        <v>171</v>
      </c>
      <c r="F52" s="91" t="s">
        <v>172</v>
      </c>
      <c r="G52" s="63" t="s">
        <v>159</v>
      </c>
      <c r="H52" s="100" t="s">
        <v>95</v>
      </c>
      <c r="I52" s="66" t="s">
        <v>133</v>
      </c>
      <c r="J52" s="66"/>
      <c r="K52" s="66"/>
      <c r="L52" s="112" t="s">
        <v>36</v>
      </c>
      <c r="M52" s="67" t="s">
        <v>99</v>
      </c>
      <c r="N52" s="101" t="s">
        <v>38</v>
      </c>
      <c r="O52" s="102">
        <v>44509</v>
      </c>
      <c r="P52" s="103">
        <v>44517</v>
      </c>
      <c r="Q52" s="104" t="s">
        <v>104</v>
      </c>
      <c r="R52" s="105" t="s">
        <v>173</v>
      </c>
      <c r="S52" s="106" t="s">
        <v>155</v>
      </c>
      <c r="T52" s="107" t="str">
        <f t="shared" si="5"/>
        <v>&lt;6.9</v>
      </c>
      <c r="U52" s="107" t="str">
        <f t="shared" si="5"/>
        <v>&lt;6.8</v>
      </c>
      <c r="V52" s="108" t="str">
        <f t="shared" si="1"/>
        <v>&lt;14</v>
      </c>
      <c r="W52" s="109" t="str">
        <f t="shared" si="2"/>
        <v/>
      </c>
    </row>
    <row r="53" spans="1:23" s="95" customFormat="1" x14ac:dyDescent="0.4">
      <c r="A53" s="81">
        <f t="shared" si="4"/>
        <v>47</v>
      </c>
      <c r="B53" s="66" t="s">
        <v>90</v>
      </c>
      <c r="C53" s="91" t="s">
        <v>90</v>
      </c>
      <c r="D53" s="99" t="s">
        <v>91</v>
      </c>
      <c r="E53" s="66" t="s">
        <v>161</v>
      </c>
      <c r="F53" s="91" t="s">
        <v>162</v>
      </c>
      <c r="G53" s="63" t="s">
        <v>159</v>
      </c>
      <c r="H53" s="100" t="s">
        <v>95</v>
      </c>
      <c r="I53" s="66" t="s">
        <v>128</v>
      </c>
      <c r="J53" s="66"/>
      <c r="K53" s="66"/>
      <c r="L53" s="112" t="s">
        <v>36</v>
      </c>
      <c r="M53" s="67" t="s">
        <v>99</v>
      </c>
      <c r="N53" s="101" t="s">
        <v>38</v>
      </c>
      <c r="O53" s="102">
        <v>44509</v>
      </c>
      <c r="P53" s="103">
        <v>44517</v>
      </c>
      <c r="Q53" s="104" t="s">
        <v>138</v>
      </c>
      <c r="R53" s="105" t="s">
        <v>120</v>
      </c>
      <c r="S53" s="106" t="s">
        <v>106</v>
      </c>
      <c r="T53" s="107" t="str">
        <f t="shared" si="5"/>
        <v>&lt;6.4</v>
      </c>
      <c r="U53" s="107" t="str">
        <f t="shared" si="5"/>
        <v>&lt;6.2</v>
      </c>
      <c r="V53" s="108" t="str">
        <f t="shared" si="1"/>
        <v>&lt;13</v>
      </c>
      <c r="W53" s="109" t="str">
        <f t="shared" si="2"/>
        <v/>
      </c>
    </row>
    <row r="54" spans="1:23" s="95" customFormat="1" x14ac:dyDescent="0.4">
      <c r="A54" s="81">
        <f t="shared" si="4"/>
        <v>48</v>
      </c>
      <c r="B54" s="66" t="s">
        <v>90</v>
      </c>
      <c r="C54" s="91" t="s">
        <v>90</v>
      </c>
      <c r="D54" s="99" t="s">
        <v>91</v>
      </c>
      <c r="E54" s="66" t="s">
        <v>161</v>
      </c>
      <c r="F54" s="91" t="s">
        <v>162</v>
      </c>
      <c r="G54" s="63" t="s">
        <v>159</v>
      </c>
      <c r="H54" s="100" t="s">
        <v>95</v>
      </c>
      <c r="I54" s="66" t="s">
        <v>107</v>
      </c>
      <c r="J54" s="66"/>
      <c r="K54" s="66"/>
      <c r="L54" s="112" t="s">
        <v>36</v>
      </c>
      <c r="M54" s="67" t="s">
        <v>99</v>
      </c>
      <c r="N54" s="101" t="s">
        <v>38</v>
      </c>
      <c r="O54" s="102">
        <v>44509</v>
      </c>
      <c r="P54" s="103">
        <v>44517</v>
      </c>
      <c r="Q54" s="104" t="s">
        <v>174</v>
      </c>
      <c r="R54" s="105" t="s">
        <v>136</v>
      </c>
      <c r="S54" s="106" t="s">
        <v>106</v>
      </c>
      <c r="T54" s="107" t="str">
        <f t="shared" si="5"/>
        <v>&lt;6.7</v>
      </c>
      <c r="U54" s="107" t="str">
        <f t="shared" si="5"/>
        <v>&lt;6.1</v>
      </c>
      <c r="V54" s="108" t="str">
        <f t="shared" si="1"/>
        <v>&lt;13</v>
      </c>
      <c r="W54" s="109" t="str">
        <f t="shared" si="2"/>
        <v/>
      </c>
    </row>
    <row r="55" spans="1:23" s="95" customFormat="1" x14ac:dyDescent="0.4">
      <c r="A55" s="81">
        <f t="shared" si="4"/>
        <v>49</v>
      </c>
      <c r="B55" s="66" t="s">
        <v>90</v>
      </c>
      <c r="C55" s="91" t="s">
        <v>90</v>
      </c>
      <c r="D55" s="99" t="s">
        <v>91</v>
      </c>
      <c r="E55" s="66" t="s">
        <v>161</v>
      </c>
      <c r="F55" s="91" t="s">
        <v>166</v>
      </c>
      <c r="G55" s="63" t="s">
        <v>159</v>
      </c>
      <c r="H55" s="100" t="s">
        <v>95</v>
      </c>
      <c r="I55" s="66" t="s">
        <v>175</v>
      </c>
      <c r="J55" s="66"/>
      <c r="K55" s="66"/>
      <c r="L55" s="112" t="s">
        <v>36</v>
      </c>
      <c r="M55" s="67" t="s">
        <v>99</v>
      </c>
      <c r="N55" s="101" t="s">
        <v>38</v>
      </c>
      <c r="O55" s="102">
        <v>44509</v>
      </c>
      <c r="P55" s="103">
        <v>44517</v>
      </c>
      <c r="Q55" s="104" t="s">
        <v>140</v>
      </c>
      <c r="R55" s="105" t="s">
        <v>154</v>
      </c>
      <c r="S55" s="106" t="s">
        <v>155</v>
      </c>
      <c r="T55" s="107" t="str">
        <f t="shared" si="5"/>
        <v>&lt;7.2</v>
      </c>
      <c r="U55" s="107" t="str">
        <f t="shared" si="5"/>
        <v>&lt;6.3</v>
      </c>
      <c r="V55" s="108" t="str">
        <f t="shared" si="1"/>
        <v>&lt;14</v>
      </c>
      <c r="W55" s="109" t="str">
        <f t="shared" si="2"/>
        <v/>
      </c>
    </row>
    <row r="56" spans="1:23" s="95" customFormat="1" x14ac:dyDescent="0.4">
      <c r="A56" s="81">
        <f t="shared" si="4"/>
        <v>50</v>
      </c>
      <c r="B56" s="66" t="s">
        <v>90</v>
      </c>
      <c r="C56" s="91" t="s">
        <v>90</v>
      </c>
      <c r="D56" s="99" t="s">
        <v>91</v>
      </c>
      <c r="E56" s="66" t="s">
        <v>161</v>
      </c>
      <c r="F56" s="91" t="s">
        <v>176</v>
      </c>
      <c r="G56" s="63" t="s">
        <v>159</v>
      </c>
      <c r="H56" s="100" t="s">
        <v>95</v>
      </c>
      <c r="I56" s="66" t="s">
        <v>119</v>
      </c>
      <c r="J56" s="66"/>
      <c r="K56" s="66"/>
      <c r="L56" s="112" t="s">
        <v>36</v>
      </c>
      <c r="M56" s="67" t="s">
        <v>99</v>
      </c>
      <c r="N56" s="101" t="s">
        <v>38</v>
      </c>
      <c r="O56" s="102">
        <v>44509</v>
      </c>
      <c r="P56" s="103">
        <v>44517</v>
      </c>
      <c r="Q56" s="104" t="s">
        <v>153</v>
      </c>
      <c r="R56" s="105" t="s">
        <v>104</v>
      </c>
      <c r="S56" s="106" t="s">
        <v>130</v>
      </c>
      <c r="T56" s="107" t="str">
        <f t="shared" si="5"/>
        <v>&lt;7.9</v>
      </c>
      <c r="U56" s="107" t="str">
        <f t="shared" si="5"/>
        <v>&lt;6.9</v>
      </c>
      <c r="V56" s="108" t="str">
        <f t="shared" si="1"/>
        <v>&lt;15</v>
      </c>
      <c r="W56" s="109" t="str">
        <f t="shared" si="2"/>
        <v/>
      </c>
    </row>
    <row r="57" spans="1:23" s="95" customFormat="1" x14ac:dyDescent="0.4">
      <c r="A57" s="81">
        <f t="shared" si="4"/>
        <v>51</v>
      </c>
      <c r="B57" s="66" t="s">
        <v>90</v>
      </c>
      <c r="C57" s="91" t="s">
        <v>90</v>
      </c>
      <c r="D57" s="100" t="s">
        <v>142</v>
      </c>
      <c r="E57" s="110" t="s">
        <v>142</v>
      </c>
      <c r="F57" s="91" t="s">
        <v>177</v>
      </c>
      <c r="G57" s="63" t="s">
        <v>159</v>
      </c>
      <c r="H57" s="100" t="s">
        <v>95</v>
      </c>
      <c r="I57" s="66" t="s">
        <v>178</v>
      </c>
      <c r="J57" s="66"/>
      <c r="K57" s="66"/>
      <c r="L57" s="112" t="s">
        <v>36</v>
      </c>
      <c r="M57" s="67" t="s">
        <v>99</v>
      </c>
      <c r="N57" s="101" t="s">
        <v>38</v>
      </c>
      <c r="O57" s="102">
        <v>44508</v>
      </c>
      <c r="P57" s="103">
        <v>44517</v>
      </c>
      <c r="Q57" s="104" t="s">
        <v>129</v>
      </c>
      <c r="R57" s="105" t="s">
        <v>147</v>
      </c>
      <c r="S57" s="106" t="s">
        <v>106</v>
      </c>
      <c r="T57" s="107" t="str">
        <f t="shared" si="5"/>
        <v>&lt;7.7</v>
      </c>
      <c r="U57" s="107" t="str">
        <f t="shared" si="5"/>
        <v>&lt;4.8</v>
      </c>
      <c r="V57" s="108" t="str">
        <f t="shared" si="1"/>
        <v>&lt;13</v>
      </c>
      <c r="W57" s="109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2">
    <cfRule type="expression" dxfId="4" priority="5">
      <formula>$W7="○"</formula>
    </cfRule>
  </conditionalFormatting>
  <conditionalFormatting sqref="V13">
    <cfRule type="expression" dxfId="3" priority="4">
      <formula>$W13="○"</formula>
    </cfRule>
  </conditionalFormatting>
  <conditionalFormatting sqref="V14">
    <cfRule type="expression" dxfId="2" priority="3">
      <formula>$W14="○"</formula>
    </cfRule>
  </conditionalFormatting>
  <conditionalFormatting sqref="V15:V20">
    <cfRule type="expression" dxfId="1" priority="2">
      <formula>$W15="○"</formula>
    </cfRule>
  </conditionalFormatting>
  <conditionalFormatting sqref="V21:V57">
    <cfRule type="expression" dxfId="0" priority="1">
      <formula>$W21="○"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2021-11-25T07:16:54Z</dcterms:modified>
</cp:coreProperties>
</file>