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945" windowHeight="53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<sst xmlns="http://schemas.openxmlformats.org/spreadsheetml/2006/main" count="175" uniqueCount="76">
  <si>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</si>
  <si>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</si>
  <si>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</si>
  <si>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</si>
  <si>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</si>
  <si>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</si>
  <si>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</si>
  <si>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</si>
  <si>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</si>
  <si>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</si>
  <si>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</si>
  <si>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</si>
  <si>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</si>
  <si>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</si>
  <si>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</si>
  <si>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</si>
  <si>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</si>
  <si>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</si>
  <si>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</si>
  <si>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</si>
  <si>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</si>
  <si>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</si>
  <si>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</si>
  <si>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</si>
  <si>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</si>
  <si>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</si>
  <si>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</si>
  <si>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</si>
  <si>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</si>
  <si>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</si>
  <si>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</si>
  <si>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</si>
  <si>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</si>
  <si>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3">
      <t>ヤマガタケン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</si>
  <si>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</si>
  <si>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</si>
  <si>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</si>
  <si>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</si>
  <si>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</si>
  <si>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</si>
  <si>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</si>
  <si>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山形県</t>
  </si>
  <si>
    <t>天童</t>
    <rPh sb="0" eb="2">
      <t>テンドウ</t>
    </rPh>
    <phoneticPr fontId="1"/>
  </si>
  <si>
    <t>農産物</t>
    <rPh sb="0" eb="3">
      <t>ノウサンブツ</t>
    </rPh>
    <phoneticPr fontId="3"/>
  </si>
  <si>
    <t>ホウレンソウ</t>
  </si>
  <si>
    <t>栽培</t>
    <rPh sb="0" eb="2">
      <t>サイバイ</t>
    </rPh>
    <phoneticPr fontId="1"/>
  </si>
  <si>
    <t>庄内</t>
    <rPh sb="0" eb="2">
      <t>ショウナイ</t>
    </rPh>
    <phoneticPr fontId="1"/>
  </si>
  <si>
    <t>ナメコ</t>
  </si>
  <si>
    <t>菌床</t>
    <rPh sb="0" eb="2">
      <t>キンショウ</t>
    </rPh>
    <phoneticPr fontId="1"/>
  </si>
  <si>
    <t>福島県</t>
    <rPh sb="0" eb="2">
      <t>フクシマ</t>
    </rPh>
    <rPh sb="2" eb="3">
      <t>ケン</t>
    </rPh>
    <phoneticPr fontId="7"/>
  </si>
  <si>
    <t>相馬市</t>
    <rPh sb="0" eb="3">
      <t>ソウマシ</t>
    </rPh>
    <phoneticPr fontId="1"/>
  </si>
  <si>
    <t>ダイズ</t>
  </si>
  <si>
    <t>種類：青大豆</t>
    <rPh sb="0" eb="2">
      <t>シュルイ</t>
    </rPh>
    <rPh sb="3" eb="6">
      <t>アオダイズ</t>
    </rPh>
    <phoneticPr fontId="1"/>
  </si>
  <si>
    <t>Ge</t>
  </si>
  <si>
    <t>&lt;3.6729</t>
  </si>
  <si>
    <t>&lt;4.3674</t>
  </si>
  <si>
    <t>&lt;8.0403</t>
  </si>
  <si>
    <t>新地町</t>
    <rPh sb="0" eb="3">
      <t>シンチマチ</t>
    </rPh>
    <phoneticPr fontId="1"/>
  </si>
  <si>
    <t>ユズ</t>
  </si>
  <si>
    <t>栃木県</t>
    <rPh sb="0" eb="3">
      <t>トチギケン</t>
    </rPh>
    <phoneticPr fontId="7"/>
  </si>
  <si>
    <t>小山市</t>
    <rPh sb="0" eb="3">
      <t>オヤマシ</t>
    </rPh>
    <phoneticPr fontId="1"/>
  </si>
  <si>
    <t>ゴマ</t>
  </si>
  <si>
    <t>種類：金ゴマ</t>
    <rPh sb="0" eb="2">
      <t>シュルイ</t>
    </rPh>
    <rPh sb="3" eb="4">
      <t>キン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</si>
  <si>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</si>
  <si>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</si>
  <si>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制限なし</t>
    <rPh sb="0" eb="2">
      <t>セイゲン</t>
    </rPh>
    <phoneticPr fontId="1"/>
  </si>
  <si>
    <t>&lt;0.77903</t>
  </si>
  <si>
    <t>&lt;0.72119</t>
  </si>
  <si>
    <t>&lt;1.50022</t>
  </si>
  <si>
    <t>ベビーフード</t>
    <phoneticPr fontId="1"/>
  </si>
  <si>
    <t>&lt;0.57929</t>
  </si>
  <si>
    <t>&lt;0.57693</t>
  </si>
  <si>
    <t>&lt;1.15622</t>
  </si>
  <si>
    <t>&lt;0.98316</t>
  </si>
  <si>
    <t>&lt;1.1195</t>
  </si>
  <si>
    <t>&lt;2.10266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</si>
</sst>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3)&#22269;&#34907;&#30740;/&#20083;&#20816;&#29992;&#12304;R4.1.14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3)&#22269;&#34907;&#30740;/&#26908;&#26619;&#32080;&#26524;&#22577;&#21578;&#12304;2022.01.1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A2" sqref="A2"/>
    </sheetView>
  </sheetViews>
  <sheetFormatPr defaultColWidth="15.625" defaultRowHeight="18.75" x14ac:dyDescent="0.4"/>
  <cols>
    <col min="1" max="2" width="15.625" style="2"/>
    <col min="3" max="3" width="26" style="2" bestFit="1" customWidth="1"/>
    <col min="4" max="5" width="15.625" style="2"/>
    <col min="6" max="6" width="32.25" style="2" bestFit="1" customWidth="1"/>
    <col min="7" max="7" width="17.25" style="2" bestFit="1" customWidth="1"/>
    <col min="8" max="8" width="17.625" style="2" bestFit="1" customWidth="1"/>
    <col min="9" max="9" width="15.625" style="2"/>
    <col min="10" max="10" width="39.625" style="2" bestFit="1" customWidth="1"/>
    <col min="11" max="11" width="22.25" style="2" bestFit="1" customWidth="1"/>
    <col min="12" max="12" width="28.125" style="3" bestFit="1" customWidth="1"/>
    <col min="13" max="13" width="26" style="2" bestFit="1" customWidth="1"/>
    <col min="14" max="16384" width="15.625" style="2"/>
  </cols>
  <sheetData>
    <row r="1" spans="1:23" x14ac:dyDescent="0.4">
      <c r="A1" s="1" t="s">
        <v>0</v>
      </c>
    </row>
    <row r="2" spans="1:23" ht="19.5" thickBot="1" x14ac:dyDescent="0.45">
      <c r="A2" s="4"/>
      <c r="C2" s="4"/>
    </row>
    <row r="3" spans="1:23" x14ac:dyDescent="0.4">
      <c r="A3" s="5" t="s">
        <v>1</v>
      </c>
      <c r="B3" s="6" t="s">
        <v>2</v>
      </c>
      <c r="C3" s="7" t="s">
        <v>3</v>
      </c>
      <c r="D3" s="8" t="s">
        <v>4</v>
      </c>
      <c r="E3" s="9"/>
      <c r="F3" s="10"/>
      <c r="G3" s="89" t="s">
        <v>5</v>
      </c>
      <c r="H3" s="11" t="s">
        <v>6</v>
      </c>
      <c r="I3" s="12" t="s">
        <v>7</v>
      </c>
      <c r="J3" s="9"/>
      <c r="K3" s="9"/>
      <c r="L3" s="10"/>
      <c r="M3" s="8" t="s">
        <v>8</v>
      </c>
      <c r="N3" s="10"/>
      <c r="O3" s="13" t="s">
        <v>9</v>
      </c>
      <c r="P3" s="14"/>
      <c r="Q3" s="8" t="s">
        <v>10</v>
      </c>
      <c r="R3" s="9"/>
      <c r="S3" s="9"/>
      <c r="T3" s="9"/>
      <c r="U3" s="9"/>
      <c r="V3" s="9"/>
      <c r="W3" s="10"/>
    </row>
    <row r="4" spans="1:23" x14ac:dyDescent="0.4">
      <c r="A4" s="5"/>
      <c r="B4" s="5"/>
      <c r="C4" s="7"/>
      <c r="D4" s="15" t="s">
        <v>11</v>
      </c>
      <c r="E4" s="16" t="s">
        <v>12</v>
      </c>
      <c r="F4" s="17" t="s">
        <v>13</v>
      </c>
      <c r="G4" s="90"/>
      <c r="H4" s="18"/>
      <c r="I4" s="16" t="s">
        <v>14</v>
      </c>
      <c r="J4" s="19"/>
      <c r="K4" s="20"/>
      <c r="L4" s="17" t="s">
        <v>15</v>
      </c>
      <c r="M4" s="21" t="s">
        <v>16</v>
      </c>
      <c r="N4" s="22" t="s">
        <v>17</v>
      </c>
      <c r="O4" s="23" t="s">
        <v>18</v>
      </c>
      <c r="P4" s="24" t="s">
        <v>19</v>
      </c>
      <c r="Q4" s="25" t="s">
        <v>20</v>
      </c>
      <c r="R4" s="26"/>
      <c r="S4" s="26"/>
      <c r="T4" s="27" t="s">
        <v>21</v>
      </c>
      <c r="U4" s="28" t="s">
        <v>22</v>
      </c>
      <c r="V4" s="28" t="s">
        <v>23</v>
      </c>
      <c r="W4" s="29" t="s">
        <v>24</v>
      </c>
    </row>
    <row r="5" spans="1:23" ht="110.1" customHeight="1" x14ac:dyDescent="0.4">
      <c r="A5" s="5"/>
      <c r="B5" s="5"/>
      <c r="C5" s="7"/>
      <c r="D5" s="30"/>
      <c r="E5" s="31"/>
      <c r="F5" s="7"/>
      <c r="G5" s="90"/>
      <c r="H5" s="18"/>
      <c r="I5" s="31"/>
      <c r="J5" s="32" t="s">
        <v>25</v>
      </c>
      <c r="K5" s="32" t="s">
        <v>26</v>
      </c>
      <c r="L5" s="7"/>
      <c r="M5" s="33"/>
      <c r="N5" s="34"/>
      <c r="O5" s="35"/>
      <c r="P5" s="36"/>
      <c r="Q5" s="37" t="s">
        <v>27</v>
      </c>
      <c r="R5" s="38"/>
      <c r="S5" s="39"/>
      <c r="T5" s="40"/>
      <c r="U5" s="41"/>
      <c r="V5" s="41"/>
      <c r="W5" s="42"/>
    </row>
    <row r="6" spans="1:23" ht="19.5" thickBot="1" x14ac:dyDescent="0.45">
      <c r="A6" s="43"/>
      <c r="B6" s="43"/>
      <c r="C6" s="44"/>
      <c r="D6" s="45"/>
      <c r="E6" s="46"/>
      <c r="F6" s="44"/>
      <c r="G6" s="91"/>
      <c r="H6" s="47"/>
      <c r="I6" s="46"/>
      <c r="J6" s="48"/>
      <c r="K6" s="49"/>
      <c r="L6" s="44"/>
      <c r="M6" s="50"/>
      <c r="N6" s="51"/>
      <c r="O6" s="52"/>
      <c r="P6" s="53"/>
      <c r="Q6" s="54" t="s">
        <v>28</v>
      </c>
      <c r="R6" s="55" t="s">
        <v>29</v>
      </c>
      <c r="S6" s="56" t="s">
        <v>30</v>
      </c>
      <c r="T6" s="57"/>
      <c r="U6" s="58"/>
      <c r="V6" s="58"/>
      <c r="W6" s="59"/>
    </row>
    <row r="7" spans="1:23" ht="19.5" thickTop="1" x14ac:dyDescent="0.4">
      <c r="A7" s="60">
        <v>1</v>
      </c>
      <c r="B7" s="60" t="s">
        <v>31</v>
      </c>
      <c r="C7" s="61" t="s">
        <v>32</v>
      </c>
      <c r="D7" s="62" t="s">
        <v>33</v>
      </c>
      <c r="E7" s="60" t="s">
        <v>31</v>
      </c>
      <c r="F7" s="63" t="s">
        <v>31</v>
      </c>
      <c r="G7" s="92" t="s">
        <v>34</v>
      </c>
      <c r="H7" s="64" t="s">
        <v>35</v>
      </c>
      <c r="I7" s="60" t="s">
        <v>36</v>
      </c>
      <c r="J7" s="63" t="s">
        <v>31</v>
      </c>
      <c r="K7" s="60" t="s">
        <v>31</v>
      </c>
      <c r="L7" s="65" t="s">
        <v>37</v>
      </c>
      <c r="M7" s="66" t="s">
        <v>32</v>
      </c>
      <c r="N7" s="67" t="s">
        <v>38</v>
      </c>
      <c r="O7" s="68">
        <v>44572</v>
      </c>
      <c r="P7" s="69">
        <v>44575</v>
      </c>
      <c r="Q7" s="70" t="s">
        <v>39</v>
      </c>
      <c r="R7" s="71" t="s">
        <v>39</v>
      </c>
      <c r="S7" s="72" t="s">
        <v>40</v>
      </c>
      <c r="T7" s="73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3" t="str">
        <f t="shared" si="0"/>
        <v>-</v>
      </c>
      <c r="V7" s="74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5" t="str">
        <f t="shared" ref="W7:W15" si="2">IF(ISERROR(V7*1),"",IF(AND(H7="飲料水",V7&gt;=11),"○",IF(AND(H7="牛乳・乳児用食品",V7&gt;=51),"○",IF(AND(H7&lt;&gt;"",V7&gt;=110),"○",""))))</f>
        <v/>
      </c>
    </row>
    <row r="8" spans="1:23" x14ac:dyDescent="0.4">
      <c r="A8" s="76">
        <f>A7+1</f>
        <v>2</v>
      </c>
      <c r="B8" s="60" t="s">
        <v>31</v>
      </c>
      <c r="C8" s="61" t="s">
        <v>32</v>
      </c>
      <c r="D8" s="64" t="s">
        <v>41</v>
      </c>
      <c r="E8" s="60" t="s">
        <v>31</v>
      </c>
      <c r="F8" s="63" t="s">
        <v>42</v>
      </c>
      <c r="G8" s="92" t="s">
        <v>34</v>
      </c>
      <c r="H8" s="64" t="s">
        <v>43</v>
      </c>
      <c r="I8" s="76" t="s">
        <v>44</v>
      </c>
      <c r="J8" s="63" t="s">
        <v>45</v>
      </c>
      <c r="K8" s="60" t="s">
        <v>31</v>
      </c>
      <c r="L8" s="65" t="s">
        <v>37</v>
      </c>
      <c r="M8" s="66" t="s">
        <v>32</v>
      </c>
      <c r="N8" s="67" t="s">
        <v>38</v>
      </c>
      <c r="O8" s="68">
        <v>44572</v>
      </c>
      <c r="P8" s="77">
        <v>44575</v>
      </c>
      <c r="Q8" s="70" t="s">
        <v>39</v>
      </c>
      <c r="R8" s="71" t="s">
        <v>39</v>
      </c>
      <c r="S8" s="72" t="s">
        <v>40</v>
      </c>
      <c r="T8" s="73" t="str">
        <f t="shared" si="0"/>
        <v>-</v>
      </c>
      <c r="U8" s="73" t="str">
        <f t="shared" si="0"/>
        <v>-</v>
      </c>
      <c r="V8" s="74" t="str">
        <f t="shared" si="1"/>
        <v>&lt;25</v>
      </c>
      <c r="W8" s="75" t="str">
        <f t="shared" si="2"/>
        <v/>
      </c>
    </row>
    <row r="9" spans="1:23" x14ac:dyDescent="0.4">
      <c r="A9" s="76">
        <f t="shared" ref="A9:A15" si="3">A8+1</f>
        <v>3</v>
      </c>
      <c r="B9" s="60" t="s">
        <v>31</v>
      </c>
      <c r="C9" s="61" t="s">
        <v>32</v>
      </c>
      <c r="D9" s="64" t="s">
        <v>41</v>
      </c>
      <c r="E9" s="60" t="s">
        <v>31</v>
      </c>
      <c r="F9" s="63" t="s">
        <v>46</v>
      </c>
      <c r="G9" s="92" t="s">
        <v>34</v>
      </c>
      <c r="H9" s="64" t="s">
        <v>43</v>
      </c>
      <c r="I9" s="76" t="s">
        <v>47</v>
      </c>
      <c r="J9" s="63" t="s">
        <v>45</v>
      </c>
      <c r="K9" s="60" t="s">
        <v>48</v>
      </c>
      <c r="L9" s="65" t="s">
        <v>37</v>
      </c>
      <c r="M9" s="66" t="s">
        <v>32</v>
      </c>
      <c r="N9" s="67" t="s">
        <v>38</v>
      </c>
      <c r="O9" s="68">
        <v>44572</v>
      </c>
      <c r="P9" s="77">
        <v>44575</v>
      </c>
      <c r="Q9" s="70" t="s">
        <v>39</v>
      </c>
      <c r="R9" s="71" t="s">
        <v>39</v>
      </c>
      <c r="S9" s="72" t="s">
        <v>40</v>
      </c>
      <c r="T9" s="73" t="str">
        <f t="shared" si="0"/>
        <v>-</v>
      </c>
      <c r="U9" s="73" t="str">
        <f t="shared" si="0"/>
        <v>-</v>
      </c>
      <c r="V9" s="74" t="str">
        <f t="shared" si="1"/>
        <v>&lt;25</v>
      </c>
      <c r="W9" s="75" t="str">
        <f t="shared" si="2"/>
        <v/>
      </c>
    </row>
    <row r="10" spans="1:23" x14ac:dyDescent="0.4">
      <c r="A10" s="76">
        <f t="shared" si="3"/>
        <v>4</v>
      </c>
      <c r="B10" s="60" t="s">
        <v>31</v>
      </c>
      <c r="C10" s="61" t="s">
        <v>32</v>
      </c>
      <c r="D10" s="62" t="s">
        <v>49</v>
      </c>
      <c r="E10" s="60" t="s">
        <v>50</v>
      </c>
      <c r="F10" s="63" t="s">
        <v>31</v>
      </c>
      <c r="G10" s="92" t="s">
        <v>34</v>
      </c>
      <c r="H10" s="64" t="s">
        <v>35</v>
      </c>
      <c r="I10" s="60" t="s">
        <v>51</v>
      </c>
      <c r="J10" s="63" t="s">
        <v>45</v>
      </c>
      <c r="K10" s="60" t="s">
        <v>52</v>
      </c>
      <c r="L10" s="65" t="s">
        <v>37</v>
      </c>
      <c r="M10" s="66" t="s">
        <v>32</v>
      </c>
      <c r="N10" s="67" t="s">
        <v>53</v>
      </c>
      <c r="O10" s="78">
        <v>44572</v>
      </c>
      <c r="P10" s="77">
        <v>44575</v>
      </c>
      <c r="Q10" s="70" t="s">
        <v>54</v>
      </c>
      <c r="R10" s="71" t="s">
        <v>55</v>
      </c>
      <c r="S10" s="72" t="s">
        <v>56</v>
      </c>
      <c r="T10" s="73" t="str">
        <f t="shared" si="0"/>
        <v>&lt;3.67</v>
      </c>
      <c r="U10" s="73" t="str">
        <f t="shared" si="0"/>
        <v>&lt;4.36</v>
      </c>
      <c r="V10" s="74" t="str">
        <f t="shared" si="1"/>
        <v>&lt;8</v>
      </c>
      <c r="W10" s="75" t="str">
        <f t="shared" si="2"/>
        <v/>
      </c>
    </row>
    <row r="11" spans="1:23" x14ac:dyDescent="0.4">
      <c r="A11" s="76">
        <f t="shared" si="3"/>
        <v>5</v>
      </c>
      <c r="B11" s="60" t="s">
        <v>31</v>
      </c>
      <c r="C11" s="61" t="s">
        <v>32</v>
      </c>
      <c r="D11" s="64" t="s">
        <v>49</v>
      </c>
      <c r="E11" s="60" t="s">
        <v>57</v>
      </c>
      <c r="F11" s="63" t="s">
        <v>31</v>
      </c>
      <c r="G11" s="92" t="s">
        <v>34</v>
      </c>
      <c r="H11" s="64" t="s">
        <v>43</v>
      </c>
      <c r="I11" s="76" t="s">
        <v>58</v>
      </c>
      <c r="J11" s="63" t="s">
        <v>45</v>
      </c>
      <c r="K11" s="60" t="s">
        <v>48</v>
      </c>
      <c r="L11" s="65" t="s">
        <v>37</v>
      </c>
      <c r="M11" s="66" t="s">
        <v>32</v>
      </c>
      <c r="N11" s="67" t="s">
        <v>38</v>
      </c>
      <c r="O11" s="78">
        <v>44572</v>
      </c>
      <c r="P11" s="77">
        <v>44575</v>
      </c>
      <c r="Q11" s="70" t="s">
        <v>39</v>
      </c>
      <c r="R11" s="71" t="s">
        <v>39</v>
      </c>
      <c r="S11" s="72" t="s">
        <v>40</v>
      </c>
      <c r="T11" s="73" t="str">
        <f t="shared" si="0"/>
        <v>-</v>
      </c>
      <c r="U11" s="73" t="str">
        <f t="shared" si="0"/>
        <v>-</v>
      </c>
      <c r="V11" s="74" t="str">
        <f t="shared" si="1"/>
        <v>&lt;25</v>
      </c>
      <c r="W11" s="75" t="str">
        <f t="shared" si="2"/>
        <v/>
      </c>
    </row>
    <row r="12" spans="1:23" x14ac:dyDescent="0.4">
      <c r="A12" s="76">
        <f t="shared" si="3"/>
        <v>6</v>
      </c>
      <c r="B12" s="60" t="s">
        <v>31</v>
      </c>
      <c r="C12" s="61" t="s">
        <v>32</v>
      </c>
      <c r="D12" s="64" t="s">
        <v>59</v>
      </c>
      <c r="E12" s="60" t="s">
        <v>60</v>
      </c>
      <c r="F12" s="63" t="s">
        <v>31</v>
      </c>
      <c r="G12" s="92" t="s">
        <v>34</v>
      </c>
      <c r="H12" s="64" t="s">
        <v>43</v>
      </c>
      <c r="I12" s="76" t="s">
        <v>61</v>
      </c>
      <c r="J12" s="63" t="s">
        <v>45</v>
      </c>
      <c r="K12" s="60" t="s">
        <v>62</v>
      </c>
      <c r="L12" s="79" t="s">
        <v>37</v>
      </c>
      <c r="M12" s="66" t="s">
        <v>32</v>
      </c>
      <c r="N12" s="67" t="s">
        <v>38</v>
      </c>
      <c r="O12" s="78">
        <v>44572</v>
      </c>
      <c r="P12" s="77">
        <v>44575</v>
      </c>
      <c r="Q12" s="70" t="s">
        <v>39</v>
      </c>
      <c r="R12" s="71" t="s">
        <v>39</v>
      </c>
      <c r="S12" s="72" t="s">
        <v>40</v>
      </c>
      <c r="T12" s="73" t="str">
        <f t="shared" si="0"/>
        <v>-</v>
      </c>
      <c r="U12" s="73" t="str">
        <f t="shared" si="0"/>
        <v>-</v>
      </c>
      <c r="V12" s="74" t="str">
        <f t="shared" si="1"/>
        <v>&lt;25</v>
      </c>
      <c r="W12" s="75" t="str">
        <f t="shared" si="2"/>
        <v/>
      </c>
    </row>
    <row r="13" spans="1:23" x14ac:dyDescent="0.4">
      <c r="A13" s="76">
        <f t="shared" si="3"/>
        <v>7</v>
      </c>
      <c r="B13" s="60" t="s">
        <v>31</v>
      </c>
      <c r="C13" s="80" t="s">
        <v>32</v>
      </c>
      <c r="D13" s="62" t="s">
        <v>31</v>
      </c>
      <c r="E13" s="60" t="s">
        <v>31</v>
      </c>
      <c r="F13" s="81" t="s">
        <v>31</v>
      </c>
      <c r="G13" s="92" t="s">
        <v>34</v>
      </c>
      <c r="H13" s="64" t="s">
        <v>63</v>
      </c>
      <c r="I13" s="60" t="s">
        <v>64</v>
      </c>
      <c r="J13" s="60" t="s">
        <v>31</v>
      </c>
      <c r="K13" s="60" t="s">
        <v>31</v>
      </c>
      <c r="L13" s="82" t="s">
        <v>65</v>
      </c>
      <c r="M13" s="83" t="s">
        <v>32</v>
      </c>
      <c r="N13" s="67" t="s">
        <v>53</v>
      </c>
      <c r="O13" s="78">
        <v>44568</v>
      </c>
      <c r="P13" s="77">
        <v>44575</v>
      </c>
      <c r="Q13" s="70" t="s">
        <v>66</v>
      </c>
      <c r="R13" s="71" t="s">
        <v>67</v>
      </c>
      <c r="S13" s="72" t="s">
        <v>68</v>
      </c>
      <c r="T13" s="73" t="str">
        <f t="shared" si="0"/>
        <v>&lt;0.779</v>
      </c>
      <c r="U13" s="73" t="str">
        <f t="shared" si="0"/>
        <v>&lt;0.721</v>
      </c>
      <c r="V13" s="74" t="str">
        <f t="shared" si="1"/>
        <v>&lt;1.5</v>
      </c>
      <c r="W13" s="75" t="str">
        <f t="shared" si="2"/>
        <v/>
      </c>
    </row>
    <row r="14" spans="1:23" x14ac:dyDescent="0.4">
      <c r="A14" s="76">
        <f t="shared" si="3"/>
        <v>8</v>
      </c>
      <c r="B14" s="76" t="s">
        <v>31</v>
      </c>
      <c r="C14" s="80" t="s">
        <v>32</v>
      </c>
      <c r="D14" s="62" t="s">
        <v>31</v>
      </c>
      <c r="E14" s="60" t="s">
        <v>31</v>
      </c>
      <c r="F14" s="81" t="s">
        <v>31</v>
      </c>
      <c r="G14" s="92" t="s">
        <v>34</v>
      </c>
      <c r="H14" s="64" t="s">
        <v>63</v>
      </c>
      <c r="I14" s="76" t="s">
        <v>69</v>
      </c>
      <c r="J14" s="60" t="s">
        <v>31</v>
      </c>
      <c r="K14" s="60" t="s">
        <v>31</v>
      </c>
      <c r="L14" s="81" t="s">
        <v>65</v>
      </c>
      <c r="M14" s="84" t="s">
        <v>32</v>
      </c>
      <c r="N14" s="85" t="s">
        <v>53</v>
      </c>
      <c r="O14" s="78">
        <v>44572</v>
      </c>
      <c r="P14" s="77">
        <v>44575</v>
      </c>
      <c r="Q14" s="86" t="s">
        <v>70</v>
      </c>
      <c r="R14" s="87" t="s">
        <v>71</v>
      </c>
      <c r="S14" s="72" t="s">
        <v>72</v>
      </c>
      <c r="T14" s="73" t="str">
        <f t="shared" si="0"/>
        <v>&lt;0.579</v>
      </c>
      <c r="U14" s="73" t="str">
        <f t="shared" si="0"/>
        <v>&lt;0.576</v>
      </c>
      <c r="V14" s="74" t="str">
        <f t="shared" si="1"/>
        <v>&lt;1.2</v>
      </c>
      <c r="W14" s="75" t="str">
        <f t="shared" si="2"/>
        <v/>
      </c>
    </row>
    <row r="15" spans="1:23" x14ac:dyDescent="0.4">
      <c r="A15" s="76">
        <f t="shared" si="3"/>
        <v>9</v>
      </c>
      <c r="B15" s="76" t="s">
        <v>31</v>
      </c>
      <c r="C15" s="80" t="s">
        <v>32</v>
      </c>
      <c r="D15" s="62" t="s">
        <v>31</v>
      </c>
      <c r="E15" s="60" t="s">
        <v>31</v>
      </c>
      <c r="F15" s="81" t="s">
        <v>31</v>
      </c>
      <c r="G15" s="92" t="s">
        <v>34</v>
      </c>
      <c r="H15" s="64" t="s">
        <v>63</v>
      </c>
      <c r="I15" s="76" t="s">
        <v>69</v>
      </c>
      <c r="J15" s="60" t="s">
        <v>31</v>
      </c>
      <c r="K15" s="60" t="s">
        <v>31</v>
      </c>
      <c r="L15" s="81" t="s">
        <v>65</v>
      </c>
      <c r="M15" s="84" t="s">
        <v>32</v>
      </c>
      <c r="N15" s="85" t="s">
        <v>53</v>
      </c>
      <c r="O15" s="78">
        <v>44572</v>
      </c>
      <c r="P15" s="77">
        <v>44575</v>
      </c>
      <c r="Q15" s="86" t="s">
        <v>73</v>
      </c>
      <c r="R15" s="87" t="s">
        <v>74</v>
      </c>
      <c r="S15" s="72" t="s">
        <v>75</v>
      </c>
      <c r="T15" s="73" t="str">
        <f t="shared" si="0"/>
        <v>&lt;0.983</v>
      </c>
      <c r="U15" s="73" t="str">
        <f t="shared" si="0"/>
        <v>&lt;1.11</v>
      </c>
      <c r="V15" s="74" t="str">
        <f t="shared" si="1"/>
        <v>&lt;2.1</v>
      </c>
      <c r="W15" s="75" t="str">
        <f t="shared" si="2"/>
        <v/>
      </c>
    </row>
    <row r="21" spans="2:2" x14ac:dyDescent="0.4">
      <c r="B21" s="8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2" priority="3">
      <formula>$W7="○"</formula>
    </cfRule>
  </conditionalFormatting>
  <conditionalFormatting sqref="V12">
    <cfRule type="expression" dxfId="1" priority="2">
      <formula>$W12="○"</formula>
    </cfRule>
  </conditionalFormatting>
  <conditionalFormatting sqref="V13:V15">
    <cfRule type="expression" dxfId="0" priority="1">
      <formula>$W13="○"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2022-01-27T02:53:17Z</dcterms:modified>
</cp:coreProperties>
</file>