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SBSF\Desktop\"/>
    </mc:Choice>
  </mc:AlternateContent>
  <bookViews>
    <workbookView xWindow="0" yWindow="0" windowWidth="21570" windowHeight="7965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11" i="1"/>
  <c r="D13" i="1"/>
  <c r="D14" i="1"/>
  <c r="D16" i="1"/>
  <c r="D20" i="1"/>
  <c r="D22" i="1"/>
  <c r="D26" i="1"/>
  <c r="D29" i="1"/>
  <c r="D32" i="1"/>
  <c r="D33" i="1"/>
  <c r="D34" i="1"/>
  <c r="D39" i="1"/>
  <c r="D40" i="1"/>
  <c r="D50" i="1"/>
  <c r="C50" i="1" l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E30" i="1" l="1"/>
  <c r="E34" i="1"/>
  <c r="E50" i="1"/>
  <c r="E27" i="1"/>
  <c r="E43" i="1"/>
  <c r="E47" i="1"/>
  <c r="E49" i="1"/>
  <c r="E24" i="1"/>
  <c r="E40" i="1"/>
  <c r="E5" i="1"/>
  <c r="E7" i="1"/>
  <c r="E11" i="1"/>
  <c r="E15" i="1"/>
  <c r="E17" i="1"/>
  <c r="E19" i="1"/>
  <c r="E14" i="1"/>
  <c r="E18" i="1"/>
  <c r="E22" i="1"/>
  <c r="E21" i="1"/>
  <c r="E23" i="1"/>
  <c r="E25" i="1"/>
  <c r="E38" i="1"/>
  <c r="E44" i="1"/>
  <c r="E6" i="1"/>
  <c r="E8" i="1"/>
  <c r="E31" i="1"/>
  <c r="E33" i="1"/>
  <c r="E35" i="1"/>
  <c r="E37" i="1"/>
  <c r="E39" i="1"/>
  <c r="E41" i="1"/>
  <c r="E10" i="1"/>
  <c r="E12" i="1"/>
  <c r="E26" i="1"/>
  <c r="E28" i="1"/>
  <c r="E42" i="1"/>
  <c r="D3" i="1"/>
  <c r="E9" i="1"/>
  <c r="E16" i="1"/>
  <c r="E32" i="1"/>
  <c r="E46" i="1"/>
  <c r="E48" i="1"/>
  <c r="E4" i="1"/>
  <c r="E13" i="1"/>
  <c r="E20" i="1"/>
  <c r="E29" i="1"/>
  <c r="E36" i="1"/>
  <c r="E45" i="1"/>
  <c r="C3" i="1"/>
  <c r="E3" i="1" l="1"/>
</calcChain>
</file>

<file path=xl/sharedStrings.xml><?xml version="1.0" encoding="utf-8"?>
<sst xmlns="http://schemas.openxmlformats.org/spreadsheetml/2006/main" count="53" uniqueCount="53">
  <si>
    <t>医療従事者</t>
    <rPh sb="0" eb="2">
      <t>イリョウ</t>
    </rPh>
    <rPh sb="2" eb="5">
      <t>ジュウジシャ</t>
    </rPh>
    <phoneticPr fontId="2"/>
  </si>
  <si>
    <t>高齢・一般</t>
    <rPh sb="0" eb="2">
      <t>コウレイ</t>
    </rPh>
    <rPh sb="3" eb="5">
      <t>イッパン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</si>
  <si>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</si>
  <si>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</si>
  <si>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</si>
  <si>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</si>
  <si>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</si>
  <si>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</si>
  <si>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</si>
  <si>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</si>
  <si>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</si>
  <si>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</si>
  <si>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</si>
  <si>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</si>
  <si>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</si>
  <si>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</si>
  <si>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</si>
  <si>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</si>
  <si>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</si>
  <si>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</si>
  <si>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</si>
  <si>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</si>
  <si>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</si>
  <si>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</si>
  <si>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</si>
  <si>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</si>
  <si>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</si>
  <si>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</si>
  <si>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</si>
  <si>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</si>
  <si>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</si>
  <si>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</si>
  <si>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</si>
  <si>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</si>
  <si>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</si>
  <si>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</si>
  <si>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</si>
  <si>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</si>
  <si>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</si>
  <si>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</si>
  <si>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</si>
  <si>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</si>
  <si>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</si>
  <si>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</si>
  <si>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</si>
  <si>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</si>
  <si>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</si>
  <si>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</si>
  <si>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</si>
  <si>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</si>
  <si>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</si>
  <si>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(回分）</t>
    <rPh sb="1" eb="2">
      <t>カイ</t>
    </rPh>
    <rPh sb="2" eb="3">
      <t>ブン</t>
    </rPh>
    <phoneticPr fontId="2"/>
  </si>
  <si>
    <t>（R3.10/10までの配送分）</t>
    <rPh sb="12" eb="14">
      <t>ハイソウ</t>
    </rPh>
    <rPh sb="14" eb="15">
      <t>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</si>
</sst>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[Red]#,##0"/>
  </numFmts>
  <fonts count="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double">
        <color indexed="64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auto="1"/>
      </right>
      <top style="hair">
        <color auto="1"/>
      </top>
      <bottom style="double">
        <color indexed="64"/>
      </bottom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38" fontId="0" fillId="0" borderId="6" xfId="1" applyFont="1" applyBorder="1">
      <alignment vertical="center"/>
    </xf>
    <xf numFmtId="38" fontId="0" fillId="0" borderId="7" xfId="1" applyFont="1" applyBorder="1">
      <alignment vertical="center"/>
    </xf>
    <xf numFmtId="38" fontId="0" fillId="0" borderId="8" xfId="1" applyFont="1" applyBorder="1">
      <alignment vertical="center"/>
    </xf>
    <xf numFmtId="0" fontId="0" fillId="0" borderId="9" xfId="0" applyBorder="1">
      <alignment vertical="center"/>
    </xf>
    <xf numFmtId="38" fontId="0" fillId="0" borderId="10" xfId="1" applyFont="1" applyBorder="1">
      <alignment vertical="center"/>
    </xf>
    <xf numFmtId="38" fontId="0" fillId="0" borderId="11" xfId="1" applyFont="1" applyBorder="1">
      <alignment vertical="center"/>
    </xf>
    <xf numFmtId="38" fontId="0" fillId="0" borderId="12" xfId="1" applyFont="1" applyBorder="1">
      <alignment vertical="center"/>
    </xf>
    <xf numFmtId="0" fontId="0" fillId="0" borderId="13" xfId="0" applyBorder="1">
      <alignment vertical="center"/>
    </xf>
    <xf numFmtId="38" fontId="0" fillId="0" borderId="14" xfId="1" applyFont="1" applyBorder="1">
      <alignment vertical="center"/>
    </xf>
    <xf numFmtId="38" fontId="0" fillId="0" borderId="15" xfId="1" applyFont="1" applyBorder="1">
      <alignment vertical="center"/>
    </xf>
    <xf numFmtId="38" fontId="0" fillId="0" borderId="16" xfId="1" applyFont="1" applyBorder="1">
      <alignment vertical="center"/>
    </xf>
    <xf numFmtId="38" fontId="0" fillId="0" borderId="18" xfId="1" applyFont="1" applyBorder="1" applyAlignment="1">
      <alignment horizontal="center" vertical="center"/>
    </xf>
    <xf numFmtId="38" fontId="0" fillId="0" borderId="19" xfId="1" applyFont="1" applyBorder="1" applyAlignment="1">
      <alignment horizontal="center" vertical="center"/>
    </xf>
    <xf numFmtId="38" fontId="0" fillId="0" borderId="20" xfId="1" applyFont="1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38" fontId="0" fillId="0" borderId="2" xfId="1" applyFont="1" applyBorder="1">
      <alignment vertical="center"/>
    </xf>
    <xf numFmtId="38" fontId="0" fillId="0" borderId="3" xfId="1" applyFont="1" applyBorder="1">
      <alignment vertical="center"/>
    </xf>
    <xf numFmtId="38" fontId="0" fillId="0" borderId="4" xfId="1" applyFont="1" applyBorder="1">
      <alignment vertical="center"/>
    </xf>
    <xf numFmtId="0" fontId="0" fillId="0" borderId="17" xfId="0" applyBorder="1" applyAlignment="1">
      <alignment horizontal="right" vertical="center"/>
    </xf>
    <xf numFmtId="176" fontId="0" fillId="0" borderId="0" xfId="1" applyNumberFormat="1" applyFont="1">
      <alignment vertical="center"/>
    </xf>
    <xf numFmtId="0" fontId="0" fillId="0" borderId="23" xfId="0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P&#26356;&#26032;/&#12527;&#12463;&#12481;&#12531;&#37197;&#36865;&#259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まとめ"/>
      <sheetName val="PF_都道府県別"/>
      <sheetName val="PF_市区町村別"/>
      <sheetName val="PF市町村・クール別_都道府県大規模"/>
      <sheetName val="PF施設・クール別_都道府県大規模"/>
      <sheetName val="PF追加接種_都道府県別"/>
      <sheetName val="PF追加接種_市町村別"/>
      <sheetName val="TM分配_自衛隊"/>
      <sheetName val="TM分配_大規模"/>
      <sheetName val="TM分配_職域"/>
      <sheetName val="TM納入_自衛隊・大規模"/>
      <sheetName val="TM納入_職域"/>
      <sheetName val="TM_異物対応"/>
      <sheetName val="AZ分配"/>
      <sheetName val="ワクチン本数_市区町村別"/>
    </sheetNames>
    <sheetDataSet>
      <sheetData sheetId="0" refreshError="1"/>
      <sheetData sheetId="1">
        <row r="4">
          <cell r="Q4">
            <v>335400</v>
          </cell>
          <cell r="BD4">
            <v>6946290</v>
          </cell>
        </row>
        <row r="5">
          <cell r="Q5">
            <v>93990</v>
          </cell>
        </row>
        <row r="6">
          <cell r="Q6">
            <v>106860</v>
          </cell>
        </row>
        <row r="7">
          <cell r="Q7">
            <v>152880</v>
          </cell>
        </row>
        <row r="8">
          <cell r="Q8">
            <v>78390</v>
          </cell>
        </row>
        <row r="9">
          <cell r="Q9">
            <v>83460</v>
          </cell>
        </row>
        <row r="10">
          <cell r="Q10">
            <v>144300</v>
          </cell>
        </row>
        <row r="11">
          <cell r="Q11">
            <v>183300</v>
          </cell>
          <cell r="BD11">
            <v>3801135</v>
          </cell>
        </row>
        <row r="12">
          <cell r="Q12">
            <v>138450</v>
          </cell>
        </row>
        <row r="13">
          <cell r="Q13">
            <v>141180</v>
          </cell>
          <cell r="BD13">
            <v>2285595</v>
          </cell>
        </row>
        <row r="14">
          <cell r="Q14">
            <v>490230</v>
          </cell>
          <cell r="BD14">
            <v>9975810</v>
          </cell>
        </row>
        <row r="15">
          <cell r="Q15">
            <v>415740</v>
          </cell>
        </row>
        <row r="16">
          <cell r="Q16">
            <v>1233960</v>
          </cell>
          <cell r="BD16">
            <v>16503240</v>
          </cell>
        </row>
        <row r="17">
          <cell r="Q17">
            <v>617760</v>
          </cell>
        </row>
        <row r="18">
          <cell r="Q18">
            <v>164970</v>
          </cell>
        </row>
        <row r="19">
          <cell r="Q19">
            <v>81120</v>
          </cell>
        </row>
        <row r="20">
          <cell r="Q20">
            <v>89310</v>
          </cell>
          <cell r="BD20">
            <v>1519830</v>
          </cell>
        </row>
        <row r="21">
          <cell r="Q21">
            <v>63570</v>
          </cell>
        </row>
        <row r="22">
          <cell r="Q22">
            <v>61230</v>
          </cell>
          <cell r="BD22">
            <v>1178190</v>
          </cell>
        </row>
        <row r="23">
          <cell r="Q23">
            <v>148200</v>
          </cell>
        </row>
        <row r="24">
          <cell r="Q24">
            <v>133770</v>
          </cell>
        </row>
        <row r="25">
          <cell r="Q25">
            <v>251550</v>
          </cell>
        </row>
        <row r="26">
          <cell r="Q26">
            <v>558870</v>
          </cell>
          <cell r="BD26">
            <v>9307740</v>
          </cell>
        </row>
        <row r="27">
          <cell r="Q27">
            <v>125970</v>
          </cell>
        </row>
        <row r="28">
          <cell r="Q28">
            <v>97500</v>
          </cell>
        </row>
        <row r="29">
          <cell r="Q29">
            <v>200070</v>
          </cell>
          <cell r="BD29">
            <v>3213795</v>
          </cell>
        </row>
        <row r="30">
          <cell r="Q30">
            <v>639600</v>
          </cell>
        </row>
        <row r="31">
          <cell r="Q31">
            <v>386100</v>
          </cell>
        </row>
        <row r="32">
          <cell r="Q32">
            <v>106860</v>
          </cell>
          <cell r="BD32">
            <v>1903200</v>
          </cell>
        </row>
        <row r="33">
          <cell r="Q33">
            <v>74880</v>
          </cell>
          <cell r="BD33">
            <v>1343745</v>
          </cell>
        </row>
        <row r="34">
          <cell r="Q34">
            <v>51870</v>
          </cell>
          <cell r="BD34">
            <v>758160</v>
          </cell>
        </row>
        <row r="35">
          <cell r="Q35">
            <v>54210</v>
          </cell>
        </row>
        <row r="36">
          <cell r="Q36">
            <v>166530</v>
          </cell>
        </row>
        <row r="37">
          <cell r="Q37">
            <v>230100</v>
          </cell>
        </row>
        <row r="38">
          <cell r="Q38">
            <v>120900</v>
          </cell>
        </row>
        <row r="39">
          <cell r="Q39">
            <v>77220</v>
          </cell>
          <cell r="BD39">
            <v>951405</v>
          </cell>
        </row>
        <row r="40">
          <cell r="Q40">
            <v>79950</v>
          </cell>
          <cell r="BD40">
            <v>1352910</v>
          </cell>
        </row>
        <row r="41">
          <cell r="Q41">
            <v>108810</v>
          </cell>
        </row>
        <row r="42">
          <cell r="Q42">
            <v>62400</v>
          </cell>
        </row>
        <row r="43">
          <cell r="Q43">
            <v>436800</v>
          </cell>
        </row>
        <row r="44">
          <cell r="Q44">
            <v>81120</v>
          </cell>
        </row>
        <row r="45">
          <cell r="Q45">
            <v>129480</v>
          </cell>
        </row>
        <row r="46">
          <cell r="Q46">
            <v>172770</v>
          </cell>
        </row>
        <row r="47">
          <cell r="Q47">
            <v>104910</v>
          </cell>
        </row>
        <row r="48">
          <cell r="Q48">
            <v>102570</v>
          </cell>
        </row>
        <row r="49">
          <cell r="Q49">
            <v>154050</v>
          </cell>
        </row>
        <row r="50">
          <cell r="Q50">
            <v>118560</v>
          </cell>
          <cell r="BD50">
            <v>1835925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tabSelected="1" topLeftCell="A28" workbookViewId="0">
      <selection activeCell="E4" sqref="E4"/>
    </sheetView>
  </sheetViews>
  <sheetFormatPr defaultRowHeight="18.75" x14ac:dyDescent="0.4"/>
  <cols>
    <col min="3" max="3" width="11.25" bestFit="1" customWidth="1"/>
    <col min="4" max="5" width="11.625" bestFit="1" customWidth="1"/>
    <col min="8" max="8" width="6.75" bestFit="1" customWidth="1"/>
  </cols>
  <sheetData>
    <row r="1" spans="1:8" ht="19.5" thickBot="1" x14ac:dyDescent="0.45">
      <c r="B1" s="17"/>
      <c r="C1" s="17"/>
      <c r="D1" s="17"/>
      <c r="E1" s="23" t="s">
        <v>51</v>
      </c>
    </row>
    <row r="2" spans="1:8" ht="20.25" thickTop="1" thickBot="1" x14ac:dyDescent="0.45">
      <c r="A2" s="18"/>
      <c r="B2" s="1"/>
      <c r="C2" s="14" t="s">
        <v>0</v>
      </c>
      <c r="D2" s="15" t="s">
        <v>1</v>
      </c>
      <c r="E2" s="16" t="s">
        <v>2</v>
      </c>
    </row>
    <row r="3" spans="1:8" ht="20.25" thickTop="1" thickBot="1" x14ac:dyDescent="0.45">
      <c r="A3" s="18"/>
      <c r="B3" s="2" t="s">
        <v>3</v>
      </c>
      <c r="C3" s="3">
        <f>SUM(C4:C50)</f>
        <v>9651720</v>
      </c>
      <c r="D3" s="4">
        <f t="shared" ref="D3:E3" si="0">SUM(D4:D50)</f>
        <v>163820865</v>
      </c>
      <c r="E3" s="5">
        <f t="shared" si="0"/>
        <v>173472585</v>
      </c>
    </row>
    <row r="4" spans="1:8" ht="19.5" thickTop="1" x14ac:dyDescent="0.4">
      <c r="A4" s="18"/>
      <c r="B4" s="6" t="s">
        <v>4</v>
      </c>
      <c r="C4" s="7">
        <f>[1]PF_都道府県別!Q4</f>
        <v>335400</v>
      </c>
      <c r="D4" s="8">
        <f>[1]PF_都道府県別!BD4</f>
        <v>6946290</v>
      </c>
      <c r="E4" s="9">
        <f>SUM(C4:D4)</f>
        <v>7281690</v>
      </c>
      <c r="H4" s="24"/>
    </row>
    <row r="5" spans="1:8" x14ac:dyDescent="0.4">
      <c r="A5" s="18"/>
      <c r="B5" s="10" t="s">
        <v>5</v>
      </c>
      <c r="C5" s="11">
        <f>[1]PF_都道府県別!Q5</f>
        <v>93990</v>
      </c>
      <c r="D5" s="12">
        <v>1794585</v>
      </c>
      <c r="E5" s="13">
        <f t="shared" ref="E5:E50" si="1">SUM(C5:D5)</f>
        <v>1888575</v>
      </c>
      <c r="H5" s="24"/>
    </row>
    <row r="6" spans="1:8" x14ac:dyDescent="0.4">
      <c r="A6" s="18"/>
      <c r="B6" s="10" t="s">
        <v>6</v>
      </c>
      <c r="C6" s="11">
        <f>[1]PF_都道府県別!Q6</f>
        <v>106860</v>
      </c>
      <c r="D6" s="12">
        <v>1683825</v>
      </c>
      <c r="E6" s="13">
        <f t="shared" si="1"/>
        <v>1790685</v>
      </c>
      <c r="H6" s="24"/>
    </row>
    <row r="7" spans="1:8" x14ac:dyDescent="0.4">
      <c r="A7" s="18"/>
      <c r="B7" s="10" t="s">
        <v>7</v>
      </c>
      <c r="C7" s="11">
        <f>[1]PF_都道府県別!Q7</f>
        <v>152880</v>
      </c>
      <c r="D7" s="12">
        <v>2895165</v>
      </c>
      <c r="E7" s="13">
        <f t="shared" si="1"/>
        <v>3048045</v>
      </c>
      <c r="H7" s="24"/>
    </row>
    <row r="8" spans="1:8" x14ac:dyDescent="0.4">
      <c r="A8" s="18"/>
      <c r="B8" s="10" t="s">
        <v>8</v>
      </c>
      <c r="C8" s="11">
        <f>[1]PF_都道府県別!Q8</f>
        <v>78390</v>
      </c>
      <c r="D8" s="12">
        <v>1416675</v>
      </c>
      <c r="E8" s="13">
        <f t="shared" si="1"/>
        <v>1495065</v>
      </c>
      <c r="H8" s="24"/>
    </row>
    <row r="9" spans="1:8" x14ac:dyDescent="0.4">
      <c r="A9" s="18"/>
      <c r="B9" s="10" t="s">
        <v>9</v>
      </c>
      <c r="C9" s="11">
        <f>[1]PF_都道府県別!Q9</f>
        <v>83460</v>
      </c>
      <c r="D9" s="12">
        <v>1587885</v>
      </c>
      <c r="E9" s="13">
        <f t="shared" si="1"/>
        <v>1671345</v>
      </c>
      <c r="H9" s="24"/>
    </row>
    <row r="10" spans="1:8" x14ac:dyDescent="0.4">
      <c r="A10" s="18"/>
      <c r="B10" s="10" t="s">
        <v>10</v>
      </c>
      <c r="C10" s="11">
        <f>[1]PF_都道府県別!Q10</f>
        <v>144300</v>
      </c>
      <c r="D10" s="12">
        <v>2630940</v>
      </c>
      <c r="E10" s="13">
        <f t="shared" si="1"/>
        <v>2775240</v>
      </c>
      <c r="H10" s="24"/>
    </row>
    <row r="11" spans="1:8" x14ac:dyDescent="0.4">
      <c r="A11" s="18"/>
      <c r="B11" s="10" t="s">
        <v>11</v>
      </c>
      <c r="C11" s="11">
        <f>[1]PF_都道府県別!Q11</f>
        <v>183300</v>
      </c>
      <c r="D11" s="12">
        <f>[1]PF_都道府県別!BD11</f>
        <v>3801135</v>
      </c>
      <c r="E11" s="13">
        <f t="shared" si="1"/>
        <v>3984435</v>
      </c>
      <c r="H11" s="24"/>
    </row>
    <row r="12" spans="1:8" x14ac:dyDescent="0.4">
      <c r="A12" s="18"/>
      <c r="B12" s="10" t="s">
        <v>12</v>
      </c>
      <c r="C12" s="11">
        <f>[1]PF_都道府県別!Q12</f>
        <v>138450</v>
      </c>
      <c r="D12" s="12">
        <v>2618850</v>
      </c>
      <c r="E12" s="13">
        <f t="shared" si="1"/>
        <v>2757300</v>
      </c>
      <c r="H12" s="24"/>
    </row>
    <row r="13" spans="1:8" x14ac:dyDescent="0.4">
      <c r="A13" s="18"/>
      <c r="B13" s="10" t="s">
        <v>13</v>
      </c>
      <c r="C13" s="11">
        <f>[1]PF_都道府県別!Q13</f>
        <v>141180</v>
      </c>
      <c r="D13" s="12">
        <f>[1]PF_都道府県別!BD13</f>
        <v>2285595</v>
      </c>
      <c r="E13" s="13">
        <f t="shared" si="1"/>
        <v>2426775</v>
      </c>
      <c r="H13" s="24"/>
    </row>
    <row r="14" spans="1:8" x14ac:dyDescent="0.4">
      <c r="A14" s="18"/>
      <c r="B14" s="10" t="s">
        <v>14</v>
      </c>
      <c r="C14" s="11">
        <f>[1]PF_都道府県別!Q14</f>
        <v>490230</v>
      </c>
      <c r="D14" s="12">
        <f>[1]PF_都道府県別!BD14</f>
        <v>9975810</v>
      </c>
      <c r="E14" s="13">
        <f t="shared" si="1"/>
        <v>10466040</v>
      </c>
      <c r="H14" s="24"/>
    </row>
    <row r="15" spans="1:8" x14ac:dyDescent="0.4">
      <c r="A15" s="18"/>
      <c r="B15" s="10" t="s">
        <v>15</v>
      </c>
      <c r="C15" s="11">
        <f>[1]PF_都道府県別!Q15</f>
        <v>415740</v>
      </c>
      <c r="D15" s="12">
        <v>8193315</v>
      </c>
      <c r="E15" s="13">
        <f t="shared" si="1"/>
        <v>8609055</v>
      </c>
      <c r="H15" s="24"/>
    </row>
    <row r="16" spans="1:8" x14ac:dyDescent="0.4">
      <c r="A16" s="18"/>
      <c r="B16" s="10" t="s">
        <v>16</v>
      </c>
      <c r="C16" s="11">
        <f>[1]PF_都道府県別!Q16</f>
        <v>1233960</v>
      </c>
      <c r="D16" s="12">
        <f>[1]PF_都道府県別!BD16</f>
        <v>16503240</v>
      </c>
      <c r="E16" s="13">
        <f t="shared" si="1"/>
        <v>17737200</v>
      </c>
      <c r="H16" s="24"/>
    </row>
    <row r="17" spans="1:8" x14ac:dyDescent="0.4">
      <c r="A17" s="18"/>
      <c r="B17" s="10" t="s">
        <v>17</v>
      </c>
      <c r="C17" s="11">
        <f>[1]PF_都道府県別!Q17</f>
        <v>617760</v>
      </c>
      <c r="D17" s="12">
        <v>11115585</v>
      </c>
      <c r="E17" s="13">
        <f t="shared" si="1"/>
        <v>11733345</v>
      </c>
      <c r="H17" s="24"/>
    </row>
    <row r="18" spans="1:8" x14ac:dyDescent="0.4">
      <c r="A18" s="18"/>
      <c r="B18" s="10" t="s">
        <v>18</v>
      </c>
      <c r="C18" s="11">
        <f>[1]PF_都道府県別!Q18</f>
        <v>164970</v>
      </c>
      <c r="D18" s="12">
        <v>3019575</v>
      </c>
      <c r="E18" s="13">
        <f t="shared" si="1"/>
        <v>3184545</v>
      </c>
      <c r="H18" s="24"/>
    </row>
    <row r="19" spans="1:8" x14ac:dyDescent="0.4">
      <c r="A19" s="18"/>
      <c r="B19" s="10" t="s">
        <v>19</v>
      </c>
      <c r="C19" s="11">
        <f>[1]PF_都道府県別!Q19</f>
        <v>81120</v>
      </c>
      <c r="D19" s="12">
        <v>1457430</v>
      </c>
      <c r="E19" s="13">
        <f t="shared" si="1"/>
        <v>1538550</v>
      </c>
      <c r="H19" s="24"/>
    </row>
    <row r="20" spans="1:8" x14ac:dyDescent="0.4">
      <c r="A20" s="18"/>
      <c r="B20" s="10" t="s">
        <v>20</v>
      </c>
      <c r="C20" s="11">
        <f>[1]PF_都道府県別!Q20</f>
        <v>89310</v>
      </c>
      <c r="D20" s="12">
        <f>[1]PF_都道府県別!BD20</f>
        <v>1519830</v>
      </c>
      <c r="E20" s="13">
        <f t="shared" si="1"/>
        <v>1609140</v>
      </c>
      <c r="H20" s="24"/>
    </row>
    <row r="21" spans="1:8" x14ac:dyDescent="0.4">
      <c r="A21" s="18"/>
      <c r="B21" s="10" t="s">
        <v>21</v>
      </c>
      <c r="C21" s="11">
        <f>[1]PF_都道府県別!Q21</f>
        <v>63570</v>
      </c>
      <c r="D21" s="12">
        <v>1036230</v>
      </c>
      <c r="E21" s="13">
        <f t="shared" si="1"/>
        <v>1099800</v>
      </c>
      <c r="H21" s="24"/>
    </row>
    <row r="22" spans="1:8" x14ac:dyDescent="0.4">
      <c r="A22" s="18"/>
      <c r="B22" s="10" t="s">
        <v>22</v>
      </c>
      <c r="C22" s="11">
        <f>[1]PF_都道府県別!Q22</f>
        <v>61230</v>
      </c>
      <c r="D22" s="12">
        <f>[1]PF_都道府県別!BD22</f>
        <v>1178190</v>
      </c>
      <c r="E22" s="13">
        <f t="shared" si="1"/>
        <v>1239420</v>
      </c>
      <c r="H22" s="24"/>
    </row>
    <row r="23" spans="1:8" x14ac:dyDescent="0.4">
      <c r="A23" s="18"/>
      <c r="B23" s="10" t="s">
        <v>23</v>
      </c>
      <c r="C23" s="11">
        <f>[1]PF_都道府県別!Q23</f>
        <v>148200</v>
      </c>
      <c r="D23" s="12">
        <v>2887950</v>
      </c>
      <c r="E23" s="13">
        <f t="shared" si="1"/>
        <v>3036150</v>
      </c>
      <c r="H23" s="24"/>
    </row>
    <row r="24" spans="1:8" x14ac:dyDescent="0.4">
      <c r="A24" s="18"/>
      <c r="B24" s="10" t="s">
        <v>24</v>
      </c>
      <c r="C24" s="11">
        <f>[1]PF_都道府県別!Q24</f>
        <v>133770</v>
      </c>
      <c r="D24" s="12">
        <v>2765685</v>
      </c>
      <c r="E24" s="13">
        <f t="shared" si="1"/>
        <v>2899455</v>
      </c>
      <c r="H24" s="24"/>
    </row>
    <row r="25" spans="1:8" x14ac:dyDescent="0.4">
      <c r="A25" s="18"/>
      <c r="B25" s="10" t="s">
        <v>25</v>
      </c>
      <c r="C25" s="11">
        <f>[1]PF_都道府県別!Q25</f>
        <v>251550</v>
      </c>
      <c r="D25" s="12">
        <v>4968600</v>
      </c>
      <c r="E25" s="13">
        <f t="shared" si="1"/>
        <v>5220150</v>
      </c>
      <c r="H25" s="24"/>
    </row>
    <row r="26" spans="1:8" x14ac:dyDescent="0.4">
      <c r="A26" s="18"/>
      <c r="B26" s="10" t="s">
        <v>26</v>
      </c>
      <c r="C26" s="11">
        <f>[1]PF_都道府県別!Q26</f>
        <v>558870</v>
      </c>
      <c r="D26" s="12">
        <f>[1]PF_都道府県別!BD26</f>
        <v>9307740</v>
      </c>
      <c r="E26" s="13">
        <f t="shared" si="1"/>
        <v>9866610</v>
      </c>
      <c r="H26" s="24"/>
    </row>
    <row r="27" spans="1:8" x14ac:dyDescent="0.4">
      <c r="A27" s="18"/>
      <c r="B27" s="10" t="s">
        <v>27</v>
      </c>
      <c r="C27" s="11">
        <f>[1]PF_都道府県別!Q27</f>
        <v>125970</v>
      </c>
      <c r="D27" s="12">
        <v>2436525</v>
      </c>
      <c r="E27" s="13">
        <f t="shared" si="1"/>
        <v>2562495</v>
      </c>
      <c r="H27" s="24"/>
    </row>
    <row r="28" spans="1:8" x14ac:dyDescent="0.4">
      <c r="A28" s="18"/>
      <c r="B28" s="10" t="s">
        <v>28</v>
      </c>
      <c r="C28" s="11">
        <f>[1]PF_都道府県別!Q28</f>
        <v>97500</v>
      </c>
      <c r="D28" s="12">
        <v>1762800</v>
      </c>
      <c r="E28" s="13">
        <f t="shared" si="1"/>
        <v>1860300</v>
      </c>
      <c r="H28" s="24"/>
    </row>
    <row r="29" spans="1:8" x14ac:dyDescent="0.4">
      <c r="A29" s="18"/>
      <c r="B29" s="10" t="s">
        <v>29</v>
      </c>
      <c r="C29" s="11">
        <f>[1]PF_都道府県別!Q29</f>
        <v>200070</v>
      </c>
      <c r="D29" s="12">
        <f>[1]PF_都道府県別!BD29</f>
        <v>3213795</v>
      </c>
      <c r="E29" s="13">
        <f t="shared" si="1"/>
        <v>3413865</v>
      </c>
      <c r="H29" s="24"/>
    </row>
    <row r="30" spans="1:8" x14ac:dyDescent="0.4">
      <c r="A30" s="18"/>
      <c r="B30" s="10" t="s">
        <v>30</v>
      </c>
      <c r="C30" s="11">
        <f>[1]PF_都道府県別!Q30</f>
        <v>639600</v>
      </c>
      <c r="D30" s="12">
        <v>10847265</v>
      </c>
      <c r="E30" s="13">
        <f t="shared" si="1"/>
        <v>11486865</v>
      </c>
      <c r="H30" s="24"/>
    </row>
    <row r="31" spans="1:8" x14ac:dyDescent="0.4">
      <c r="A31" s="18"/>
      <c r="B31" s="10" t="s">
        <v>31</v>
      </c>
      <c r="C31" s="11">
        <f>[1]PF_都道府県別!Q31</f>
        <v>386100</v>
      </c>
      <c r="D31" s="12">
        <v>7137000</v>
      </c>
      <c r="E31" s="13">
        <f t="shared" si="1"/>
        <v>7523100</v>
      </c>
      <c r="H31" s="24"/>
    </row>
    <row r="32" spans="1:8" x14ac:dyDescent="0.4">
      <c r="A32" s="18"/>
      <c r="B32" s="10" t="s">
        <v>32</v>
      </c>
      <c r="C32" s="11">
        <f>[1]PF_都道府県別!Q32</f>
        <v>106860</v>
      </c>
      <c r="D32" s="12">
        <f>[1]PF_都道府県別!BD32</f>
        <v>1903200</v>
      </c>
      <c r="E32" s="13">
        <f t="shared" si="1"/>
        <v>2010060</v>
      </c>
      <c r="H32" s="24"/>
    </row>
    <row r="33" spans="1:8" x14ac:dyDescent="0.4">
      <c r="A33" s="18"/>
      <c r="B33" s="10" t="s">
        <v>33</v>
      </c>
      <c r="C33" s="11">
        <f>[1]PF_都道府県別!Q33</f>
        <v>74880</v>
      </c>
      <c r="D33" s="12">
        <f>[1]PF_都道府県別!BD33</f>
        <v>1343745</v>
      </c>
      <c r="E33" s="13">
        <f t="shared" si="1"/>
        <v>1418625</v>
      </c>
      <c r="H33" s="24"/>
    </row>
    <row r="34" spans="1:8" x14ac:dyDescent="0.4">
      <c r="A34" s="18"/>
      <c r="B34" s="10" t="s">
        <v>34</v>
      </c>
      <c r="C34" s="11">
        <f>[1]PF_都道府県別!Q34</f>
        <v>51870</v>
      </c>
      <c r="D34" s="12">
        <f>[1]PF_都道府県別!BD34</f>
        <v>758160</v>
      </c>
      <c r="E34" s="13">
        <f t="shared" si="1"/>
        <v>810030</v>
      </c>
      <c r="H34" s="24"/>
    </row>
    <row r="35" spans="1:8" x14ac:dyDescent="0.4">
      <c r="A35" s="18"/>
      <c r="B35" s="10" t="s">
        <v>35</v>
      </c>
      <c r="C35" s="11">
        <f>[1]PF_都道府県別!Q35</f>
        <v>54210</v>
      </c>
      <c r="D35" s="12">
        <v>930150</v>
      </c>
      <c r="E35" s="13">
        <f t="shared" si="1"/>
        <v>984360</v>
      </c>
      <c r="H35" s="24"/>
    </row>
    <row r="36" spans="1:8" x14ac:dyDescent="0.4">
      <c r="A36" s="18"/>
      <c r="B36" s="10" t="s">
        <v>36</v>
      </c>
      <c r="C36" s="11">
        <f>[1]PF_都道府県別!Q36</f>
        <v>166530</v>
      </c>
      <c r="D36" s="12">
        <v>2487030</v>
      </c>
      <c r="E36" s="13">
        <f t="shared" si="1"/>
        <v>2653560</v>
      </c>
      <c r="H36" s="24"/>
    </row>
    <row r="37" spans="1:8" x14ac:dyDescent="0.4">
      <c r="A37" s="18"/>
      <c r="B37" s="10" t="s">
        <v>37</v>
      </c>
      <c r="C37" s="11">
        <f>[1]PF_都道府県別!Q37</f>
        <v>230100</v>
      </c>
      <c r="D37" s="12">
        <v>3581760</v>
      </c>
      <c r="E37" s="13">
        <f t="shared" si="1"/>
        <v>3811860</v>
      </c>
      <c r="H37" s="24"/>
    </row>
    <row r="38" spans="1:8" x14ac:dyDescent="0.4">
      <c r="A38" s="18"/>
      <c r="B38" s="10" t="s">
        <v>38</v>
      </c>
      <c r="C38" s="11">
        <f>[1]PF_都道府県別!Q38</f>
        <v>120900</v>
      </c>
      <c r="D38" s="12">
        <v>1861665</v>
      </c>
      <c r="E38" s="13">
        <f t="shared" si="1"/>
        <v>1982565</v>
      </c>
      <c r="H38" s="24"/>
    </row>
    <row r="39" spans="1:8" x14ac:dyDescent="0.4">
      <c r="A39" s="18"/>
      <c r="B39" s="10" t="s">
        <v>39</v>
      </c>
      <c r="C39" s="11">
        <f>[1]PF_都道府県別!Q39</f>
        <v>77220</v>
      </c>
      <c r="D39" s="12">
        <f>[1]PF_都道府県別!BD39</f>
        <v>951405</v>
      </c>
      <c r="E39" s="13">
        <f t="shared" si="1"/>
        <v>1028625</v>
      </c>
      <c r="H39" s="24"/>
    </row>
    <row r="40" spans="1:8" x14ac:dyDescent="0.4">
      <c r="A40" s="18"/>
      <c r="B40" s="10" t="s">
        <v>40</v>
      </c>
      <c r="C40" s="11">
        <f>[1]PF_都道府県別!Q40</f>
        <v>79950</v>
      </c>
      <c r="D40" s="12">
        <f>[1]PF_都道府県別!BD40</f>
        <v>1352910</v>
      </c>
      <c r="E40" s="13">
        <f t="shared" si="1"/>
        <v>1432860</v>
      </c>
      <c r="H40" s="24"/>
    </row>
    <row r="41" spans="1:8" x14ac:dyDescent="0.4">
      <c r="A41" s="18"/>
      <c r="B41" s="10" t="s">
        <v>41</v>
      </c>
      <c r="C41" s="11">
        <f>[1]PF_都道府県別!Q41</f>
        <v>108810</v>
      </c>
      <c r="D41" s="12">
        <v>1896180</v>
      </c>
      <c r="E41" s="13">
        <f t="shared" si="1"/>
        <v>2004990</v>
      </c>
      <c r="H41" s="24"/>
    </row>
    <row r="42" spans="1:8" x14ac:dyDescent="0.4">
      <c r="A42" s="18"/>
      <c r="B42" s="10" t="s">
        <v>42</v>
      </c>
      <c r="C42" s="11">
        <f>[1]PF_都道府県別!Q42</f>
        <v>62400</v>
      </c>
      <c r="D42" s="12">
        <v>990795</v>
      </c>
      <c r="E42" s="13">
        <f t="shared" si="1"/>
        <v>1053195</v>
      </c>
      <c r="H42" s="24"/>
    </row>
    <row r="43" spans="1:8" x14ac:dyDescent="0.4">
      <c r="A43" s="18"/>
      <c r="B43" s="10" t="s">
        <v>43</v>
      </c>
      <c r="C43" s="11">
        <f>[1]PF_都道府県別!Q43</f>
        <v>436800</v>
      </c>
      <c r="D43" s="12">
        <v>6491940</v>
      </c>
      <c r="E43" s="13">
        <f t="shared" si="1"/>
        <v>6928740</v>
      </c>
      <c r="H43" s="24"/>
    </row>
    <row r="44" spans="1:8" x14ac:dyDescent="0.4">
      <c r="A44" s="18"/>
      <c r="B44" s="10" t="s">
        <v>44</v>
      </c>
      <c r="C44" s="11">
        <f>[1]PF_都道府県別!Q44</f>
        <v>81120</v>
      </c>
      <c r="D44" s="12">
        <v>1145235</v>
      </c>
      <c r="E44" s="13">
        <f t="shared" si="1"/>
        <v>1226355</v>
      </c>
      <c r="H44" s="24"/>
    </row>
    <row r="45" spans="1:8" x14ac:dyDescent="0.4">
      <c r="A45" s="18"/>
      <c r="B45" s="10" t="s">
        <v>45</v>
      </c>
      <c r="C45" s="11">
        <f>[1]PF_都道府県別!Q45</f>
        <v>129480</v>
      </c>
      <c r="D45" s="12">
        <v>1728870</v>
      </c>
      <c r="E45" s="13">
        <f t="shared" si="1"/>
        <v>1858350</v>
      </c>
      <c r="H45" s="24"/>
    </row>
    <row r="46" spans="1:8" x14ac:dyDescent="0.4">
      <c r="A46" s="18"/>
      <c r="B46" s="10" t="s">
        <v>46</v>
      </c>
      <c r="C46" s="11">
        <f>[1]PF_都道府県別!Q46</f>
        <v>172770</v>
      </c>
      <c r="D46" s="12">
        <v>2310165</v>
      </c>
      <c r="E46" s="13">
        <f t="shared" si="1"/>
        <v>2482935</v>
      </c>
      <c r="H46" s="24"/>
    </row>
    <row r="47" spans="1:8" x14ac:dyDescent="0.4">
      <c r="A47" s="18"/>
      <c r="B47" s="10" t="s">
        <v>47</v>
      </c>
      <c r="C47" s="11">
        <f>[1]PF_都道府県別!Q47</f>
        <v>104910</v>
      </c>
      <c r="D47" s="12">
        <v>1554345</v>
      </c>
      <c r="E47" s="13">
        <f t="shared" si="1"/>
        <v>1659255</v>
      </c>
      <c r="H47" s="24"/>
    </row>
    <row r="48" spans="1:8" x14ac:dyDescent="0.4">
      <c r="A48" s="18"/>
      <c r="B48" s="10" t="s">
        <v>48</v>
      </c>
      <c r="C48" s="11">
        <f>[1]PF_都道府県別!Q48</f>
        <v>102570</v>
      </c>
      <c r="D48" s="12">
        <v>1530555</v>
      </c>
      <c r="E48" s="13">
        <f t="shared" si="1"/>
        <v>1633125</v>
      </c>
      <c r="H48" s="24"/>
    </row>
    <row r="49" spans="1:8" x14ac:dyDescent="0.4">
      <c r="A49" s="18"/>
      <c r="B49" s="10" t="s">
        <v>49</v>
      </c>
      <c r="C49" s="11">
        <f>[1]PF_都道府県別!Q49</f>
        <v>154050</v>
      </c>
      <c r="D49" s="12">
        <v>2179320</v>
      </c>
      <c r="E49" s="13">
        <f t="shared" si="1"/>
        <v>2333370</v>
      </c>
      <c r="H49" s="24"/>
    </row>
    <row r="50" spans="1:8" ht="19.5" thickBot="1" x14ac:dyDescent="0.45">
      <c r="A50" s="18"/>
      <c r="B50" s="19" t="s">
        <v>50</v>
      </c>
      <c r="C50" s="20">
        <f>[1]PF_都道府県別!Q50</f>
        <v>118560</v>
      </c>
      <c r="D50" s="21">
        <f>[1]PF_都道府県別!BD50</f>
        <v>1835925</v>
      </c>
      <c r="E50" s="22">
        <f t="shared" si="1"/>
        <v>1954485</v>
      </c>
      <c r="H50" s="24"/>
    </row>
    <row r="51" spans="1:8" ht="19.5" thickTop="1" x14ac:dyDescent="0.4">
      <c r="D51" s="25" t="s">
        <v>52</v>
      </c>
      <c r="E51" s="25"/>
    </row>
  </sheetData>
  <mergeCells count="1">
    <mergeCell ref="D51:E51"/>
  </mergeCells>
  <phoneticPr fontId="2"/>
  <pageMargins left="0.7" right="0.7" top="0.75" bottom="0.75" header="0.3" footer="0.3"/>
  <pageSetup paperSize="9" scale="77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2021-11-26T07:18:37Z</cp:lastPrinted>
  <dcterms:created xsi:type="dcterms:W3CDTF">2021-11-26T06:39:27Z</dcterms:created>
  <dcterms:modified xsi:type="dcterms:W3CDTF">2021-11-29T01:37:19Z</dcterms:modified>
</cp:coreProperties>
</file>