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14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<sst xmlns="http://schemas.openxmlformats.org/spreadsheetml/2006/main" count="736" uniqueCount="298">
  <si>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</si>
  <si>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</si>
  <si>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</si>
  <si>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</si>
  <si>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</si>
  <si>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</si>
  <si>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</si>
  <si>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</si>
  <si>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</si>
  <si>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</si>
  <si>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</si>
  <si>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</si>
  <si>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</si>
  <si>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</si>
  <si>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</si>
  <si>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</si>
  <si>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</si>
  <si>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</si>
  <si>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</si>
  <si>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</si>
  <si>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</si>
  <si>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</si>
  <si>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</si>
  <si>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</si>
  <si>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</si>
  <si>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</si>
  <si>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</si>
  <si>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</si>
  <si>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</si>
  <si>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</si>
  <si>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</si>
  <si>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</si>
  <si>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</si>
  <si>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</si>
  <si>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</si>
  <si>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</si>
  <si>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</si>
  <si>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</si>
  <si>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</si>
  <si>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</si>
  <si>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</si>
  <si>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</si>
  <si>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</si>
  <si>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</si>
  <si>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</si>
  <si>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</si>
  <si>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</si>
  <si>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</si>
  <si>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</si>
  <si>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</si>
  <si>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</si>
  <si>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</si>
  <si>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</si>
  <si>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</si>
  <si>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</si>
  <si>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</si>
  <si>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</si>
  <si>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</si>
  <si>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</si>
  <si>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</si>
  <si>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</si>
  <si>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</si>
  <si>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</si>
  <si>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</si>
  <si>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</si>
  <si>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</si>
  <si>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</si>
  <si>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</si>
  <si>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</si>
  <si>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</si>
  <si>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</si>
  <si>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</si>
  <si>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</si>
  <si>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</si>
  <si>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</si>
  <si>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</si>
  <si>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</si>
  <si>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</si>
  <si>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</si>
  <si>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</si>
  <si>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</si>
  <si>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</si>
  <si>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</si>
  <si>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</si>
  <si>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</si>
  <si>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</si>
  <si>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</si>
  <si>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</si>
  <si>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</si>
  <si>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</si>
  <si>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</si>
  <si>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</si>
  <si>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</si>
  <si>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</si>
  <si>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</si>
  <si>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</si>
  <si>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</si>
  <si>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</si>
  <si>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</si>
  <si>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</si>
  <si>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</si>
  <si>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</si>
  <si>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</si>
  <si>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</si>
  <si>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</si>
  <si>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</si>
  <si>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</si>
  <si>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</si>
  <si>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</si>
  <si>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</si>
  <si>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</si>
  <si>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</si>
  <si>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</si>
  <si>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</si>
  <si>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</si>
  <si>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</si>
  <si>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</si>
  <si>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</si>
  <si>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</si>
  <si>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</si>
  <si>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</si>
  <si>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</si>
  <si>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</si>
  <si>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</si>
  <si>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</si>
  <si>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</si>
  <si>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</si>
  <si>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</si>
  <si>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</si>
  <si>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</si>
  <si>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</si>
  <si>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</si>
  <si>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</si>
  <si>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</si>
  <si>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</si>
  <si>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</si>
  <si>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</si>
  <si>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</si>
  <si>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</si>
  <si>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</si>
  <si>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</si>
  <si>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</si>
  <si>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</si>
  <si>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</si>
  <si>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</si>
  <si>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</si>
  <si>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</si>
  <si>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</si>
  <si>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</si>
  <si>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</si>
  <si>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</si>
  <si>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</si>
  <si>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</si>
  <si>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</si>
  <si>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</si>
  <si>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</si>
  <si>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</si>
  <si>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</si>
  <si>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</si>
  <si>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</si>
  <si>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</si>
  <si>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</si>
  <si>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</si>
  <si>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</si>
  <si>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</si>
  <si>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</si>
  <si>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</si>
  <si>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</si>
  <si>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</si>
  <si>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</si>
  <si>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</si>
  <si>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</si>
  <si>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</si>
  <si>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</si>
  <si>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</si>
  <si>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</si>
  <si>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</si>
  <si>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</si>
  <si>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</si>
  <si>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</si>
  <si>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</si>
  <si>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</si>
  <si>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</si>
  <si>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</si>
  <si>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</si>
  <si>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</si>
  <si>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</si>
  <si>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</si>
  <si>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</si>
  <si>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</si>
  <si>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</si>
  <si>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</si>
  <si>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</si>
  <si>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</si>
  <si>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</si>
  <si>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</si>
  <si>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</si>
  <si>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</si>
  <si>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</si>
  <si>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</si>
  <si>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</si>
  <si>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</si>
  <si>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</si>
  <si>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</si>
  <si>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</si>
  <si>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</si>
  <si>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</si>
  <si>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</si>
  <si>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</si>
  <si>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</si>
  <si>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</si>
  <si>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</si>
  <si>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</si>
  <si>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</si>
  <si>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</si>
  <si>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</si>
  <si>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</si>
  <si>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</si>
  <si>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</si>
  <si>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</si>
  <si>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</si>
  <si>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</si>
  <si>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</si>
  <si>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</si>
  <si>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</si>
  <si>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</si>
  <si>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</si>
  <si>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</si>
  <si>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</si>
  <si>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</si>
  <si>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</si>
  <si>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</si>
  <si>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</si>
  <si>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</si>
  <si>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</si>
  <si>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</si>
  <si>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</si>
  <si>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</si>
  <si>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</si>
  <si>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</si>
  <si>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</si>
  <si>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</si>
  <si>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</si>
  <si>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</si>
  <si>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</si>
  <si>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</si>
  <si>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</si>
  <si>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</si>
  <si>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</si>
  <si>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</si>
  <si>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</si>
  <si>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</si>
  <si>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</si>
  <si>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</si>
  <si>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</si>
  <si>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</si>
  <si>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</si>
  <si>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</si>
  <si>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</si>
  <si>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</si>
  <si>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</si>
  <si>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</si>
  <si>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</si>
  <si>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</si>
  <si>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</si>
  <si>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</si>
  <si>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</si>
  <si>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</si>
  <si>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</si>
  <si>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</si>
  <si>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</si>
  <si>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</si>
  <si>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</si>
  <si>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</si>
  <si>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</si>
  <si>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</si>
  <si>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</si>
  <si>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</si>
  <si>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</si>
  <si>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</si>
  <si>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</si>
  <si>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</si>
  <si>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</si>
  <si>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</si>
  <si>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</si>
  <si>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</si>
  <si>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</si>
  <si>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令和３年(１～12月)</t>
    <phoneticPr fontId="2"/>
  </si>
  <si>
    <t>令和２年(１～12月)</t>
    <rPh sb="0" eb="1">
      <t>ガンネン</t>
    </rPh>
    <phoneticPr fontId="2"/>
  </si>
  <si>
    <t>平成29年(１～12月)</t>
    <phoneticPr fontId="2"/>
  </si>
  <si>
    <t>令和３年(1～12月)</t>
    <rPh sb="0" eb="2">
      <t>レイワ</t>
    </rPh>
    <phoneticPr fontId="11"/>
  </si>
  <si>
    <t>令和２年(1～12月)</t>
    <rPh sb="0" eb="2">
      <t>レイワ</t>
    </rPh>
    <phoneticPr fontId="15"/>
  </si>
  <si>
    <t>平成29年(1～12月)</t>
    <phoneticPr fontId="15"/>
  </si>
  <si>
    <t>（令和４年２月７日現在）</t>
    <rPh sb="1" eb="3">
      <t>レイワ</t>
    </rPh>
    <phoneticPr fontId="15"/>
  </si>
  <si>
    <t>令和４年２月</t>
    <rPh sb="0" eb="2">
      <t>レイワ</t>
    </rPh>
    <phoneticPr fontId="7"/>
  </si>
  <si>
    <t xml:space="preserve">※ 令和３年１月１日から令和３年12月31日までに発生した労働災害について、
令和４年２月７日までに報告があったものを集計したもの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</si>
  <si>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r>
      <t>（令和３年２</t>
    </r>
    <r>
      <rPr>
        <sz val="12"/>
        <rFont val="ＭＳ 明朝"/>
        <family val="1"/>
        <charset val="128"/>
      </rPr>
      <t>月８日現在）</t>
    </r>
    <rPh sb="1" eb="3">
      <t>レイワ</t>
    </rPh>
    <rPh sb="4" eb="5">
      <t>ネン</t>
    </rPh>
    <phoneticPr fontId="15"/>
  </si>
  <si>
    <t>（令和３年２月８日現在）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</si>
</sst>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176" fontId="2" fillId="0" borderId="50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18" fillId="0" borderId="41" xfId="4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H16" sqref="H16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294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3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</row>
    <row r="15" spans="1:15" ht="30.75" customHeight="1">
      <c r="A15" s="269" t="s">
        <v>295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X3" sqref="X3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284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6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20206</v>
      </c>
      <c r="D4" s="73">
        <v>29445</v>
      </c>
      <c r="E4" s="73">
        <v>6374</v>
      </c>
      <c r="F4" s="73">
        <v>5706</v>
      </c>
      <c r="G4" s="73">
        <v>1981</v>
      </c>
      <c r="H4" s="73">
        <v>5142</v>
      </c>
      <c r="I4" s="73">
        <v>13176</v>
      </c>
      <c r="J4" s="73">
        <v>7346</v>
      </c>
      <c r="K4" s="73">
        <v>242</v>
      </c>
      <c r="L4" s="73">
        <v>24</v>
      </c>
      <c r="M4" s="73">
        <v>2965</v>
      </c>
      <c r="N4" s="73">
        <v>526</v>
      </c>
      <c r="O4" s="73">
        <v>89</v>
      </c>
      <c r="P4" s="73">
        <v>62</v>
      </c>
      <c r="Q4" s="73">
        <v>50</v>
      </c>
      <c r="R4" s="73">
        <v>64</v>
      </c>
      <c r="S4" s="73">
        <v>6536</v>
      </c>
      <c r="T4" s="73">
        <v>99</v>
      </c>
      <c r="U4" s="73">
        <v>17861</v>
      </c>
      <c r="V4" s="73">
        <v>4816</v>
      </c>
      <c r="W4" s="73">
        <v>179</v>
      </c>
      <c r="X4" s="74">
        <v>122889</v>
      </c>
      <c r="Y4" s="93"/>
      <c r="Z4" s="93"/>
    </row>
    <row r="5" spans="1:26" ht="32.25" customHeight="1">
      <c r="A5" s="94"/>
      <c r="B5" s="72" t="s">
        <v>3</v>
      </c>
      <c r="C5" s="73">
        <v>2868</v>
      </c>
      <c r="D5" s="73">
        <v>4884</v>
      </c>
      <c r="E5" s="73">
        <v>1184</v>
      </c>
      <c r="F5" s="73">
        <v>1683</v>
      </c>
      <c r="G5" s="73">
        <v>492</v>
      </c>
      <c r="H5" s="73">
        <v>1003</v>
      </c>
      <c r="I5" s="73">
        <v>6041</v>
      </c>
      <c r="J5" s="73">
        <v>2247</v>
      </c>
      <c r="K5" s="73">
        <v>32</v>
      </c>
      <c r="L5" s="73">
        <v>4</v>
      </c>
      <c r="M5" s="73">
        <v>856</v>
      </c>
      <c r="N5" s="73">
        <v>234</v>
      </c>
      <c r="O5" s="73">
        <v>23</v>
      </c>
      <c r="P5" s="73">
        <v>28</v>
      </c>
      <c r="Q5" s="73">
        <v>14</v>
      </c>
      <c r="R5" s="73">
        <v>39</v>
      </c>
      <c r="S5" s="73">
        <v>234</v>
      </c>
      <c r="T5" s="73">
        <v>3</v>
      </c>
      <c r="U5" s="73">
        <v>2432</v>
      </c>
      <c r="V5" s="73">
        <v>298</v>
      </c>
      <c r="W5" s="73">
        <v>17</v>
      </c>
      <c r="X5" s="74">
        <v>24616</v>
      </c>
      <c r="Y5" s="93"/>
      <c r="Z5" s="93"/>
    </row>
    <row r="6" spans="1:26" ht="32.25" customHeight="1">
      <c r="A6" s="94"/>
      <c r="B6" s="72" t="s">
        <v>4</v>
      </c>
      <c r="C6" s="75">
        <v>62</v>
      </c>
      <c r="D6" s="225">
        <v>21</v>
      </c>
      <c r="E6" s="225">
        <v>8</v>
      </c>
      <c r="F6" s="225">
        <v>19</v>
      </c>
      <c r="G6" s="225">
        <v>6</v>
      </c>
      <c r="H6" s="225">
        <v>11</v>
      </c>
      <c r="I6" s="225">
        <v>38</v>
      </c>
      <c r="J6" s="225">
        <v>5</v>
      </c>
      <c r="K6" s="225">
        <v>0</v>
      </c>
      <c r="L6" s="225">
        <v>0</v>
      </c>
      <c r="M6" s="225">
        <v>6</v>
      </c>
      <c r="N6" s="225">
        <v>1</v>
      </c>
      <c r="O6" s="225">
        <v>0</v>
      </c>
      <c r="P6" s="225">
        <v>0</v>
      </c>
      <c r="Q6" s="225">
        <v>1</v>
      </c>
      <c r="R6" s="225">
        <v>0</v>
      </c>
      <c r="S6" s="225">
        <v>2</v>
      </c>
      <c r="T6" s="225">
        <v>0</v>
      </c>
      <c r="U6" s="225">
        <v>13</v>
      </c>
      <c r="V6" s="225">
        <v>0</v>
      </c>
      <c r="W6" s="226">
        <v>0</v>
      </c>
      <c r="X6" s="76">
        <v>193</v>
      </c>
      <c r="Y6" s="93"/>
      <c r="Z6" s="93"/>
    </row>
    <row r="7" spans="1:26" ht="32.25" customHeight="1">
      <c r="A7" s="94"/>
      <c r="B7" s="72" t="s">
        <v>5</v>
      </c>
      <c r="C7" s="73">
        <v>4592</v>
      </c>
      <c r="D7" s="73">
        <v>1608</v>
      </c>
      <c r="E7" s="73">
        <v>676</v>
      </c>
      <c r="F7" s="73">
        <v>1319</v>
      </c>
      <c r="G7" s="73">
        <v>434</v>
      </c>
      <c r="H7" s="73">
        <v>773</v>
      </c>
      <c r="I7" s="73">
        <v>1607</v>
      </c>
      <c r="J7" s="73">
        <v>1219</v>
      </c>
      <c r="K7" s="73">
        <v>98</v>
      </c>
      <c r="L7" s="73">
        <v>6</v>
      </c>
      <c r="M7" s="73">
        <v>274</v>
      </c>
      <c r="N7" s="73">
        <v>72</v>
      </c>
      <c r="O7" s="73">
        <v>35</v>
      </c>
      <c r="P7" s="73">
        <v>11</v>
      </c>
      <c r="Q7" s="73">
        <v>7</v>
      </c>
      <c r="R7" s="73">
        <v>10</v>
      </c>
      <c r="S7" s="73">
        <v>519</v>
      </c>
      <c r="T7" s="73">
        <v>5</v>
      </c>
      <c r="U7" s="73">
        <v>889</v>
      </c>
      <c r="V7" s="73">
        <v>216</v>
      </c>
      <c r="W7" s="73">
        <v>9</v>
      </c>
      <c r="X7" s="74">
        <v>14379</v>
      </c>
      <c r="Y7" s="93"/>
      <c r="Z7" s="93"/>
    </row>
    <row r="8" spans="1:26" ht="32.25" customHeight="1">
      <c r="A8" s="94"/>
      <c r="B8" s="77" t="s">
        <v>227</v>
      </c>
      <c r="C8" s="73">
        <v>255</v>
      </c>
      <c r="D8" s="73">
        <v>637</v>
      </c>
      <c r="E8" s="73">
        <v>143</v>
      </c>
      <c r="F8" s="73">
        <v>28</v>
      </c>
      <c r="G8" s="73">
        <v>4</v>
      </c>
      <c r="H8" s="73">
        <v>75</v>
      </c>
      <c r="I8" s="73">
        <v>126</v>
      </c>
      <c r="J8" s="73">
        <v>13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722</v>
      </c>
      <c r="T8" s="73">
        <v>12</v>
      </c>
      <c r="U8" s="73">
        <v>408</v>
      </c>
      <c r="V8" s="73">
        <v>121</v>
      </c>
      <c r="W8" s="73">
        <v>13</v>
      </c>
      <c r="X8" s="74">
        <v>2592</v>
      </c>
      <c r="Y8" s="93"/>
      <c r="Z8" s="93"/>
    </row>
    <row r="9" spans="1:26" ht="32.25" customHeight="1">
      <c r="A9" s="94"/>
      <c r="B9" s="77" t="s">
        <v>228</v>
      </c>
      <c r="C9" s="73">
        <v>4208</v>
      </c>
      <c r="D9" s="73">
        <v>2505</v>
      </c>
      <c r="E9" s="73">
        <v>1154</v>
      </c>
      <c r="F9" s="73">
        <v>673</v>
      </c>
      <c r="G9" s="73">
        <v>420</v>
      </c>
      <c r="H9" s="73">
        <v>765</v>
      </c>
      <c r="I9" s="73">
        <v>1546</v>
      </c>
      <c r="J9" s="73">
        <v>183</v>
      </c>
      <c r="K9" s="73">
        <v>22</v>
      </c>
      <c r="L9" s="73">
        <v>0</v>
      </c>
      <c r="M9" s="73">
        <v>176</v>
      </c>
      <c r="N9" s="73">
        <v>28</v>
      </c>
      <c r="O9" s="73">
        <v>1</v>
      </c>
      <c r="P9" s="73">
        <v>2</v>
      </c>
      <c r="Q9" s="73">
        <v>6</v>
      </c>
      <c r="R9" s="73">
        <v>1</v>
      </c>
      <c r="S9" s="73">
        <v>751</v>
      </c>
      <c r="T9" s="73">
        <v>12</v>
      </c>
      <c r="U9" s="73">
        <v>2632</v>
      </c>
      <c r="V9" s="73">
        <v>101</v>
      </c>
      <c r="W9" s="73">
        <v>10</v>
      </c>
      <c r="X9" s="74">
        <v>15196</v>
      </c>
      <c r="Y9" s="93"/>
      <c r="Z9" s="93"/>
    </row>
    <row r="10" spans="1:26" ht="32.25" customHeight="1">
      <c r="A10" s="94"/>
      <c r="B10" s="77" t="s">
        <v>205</v>
      </c>
      <c r="C10" s="73">
        <v>92</v>
      </c>
      <c r="D10" s="73">
        <v>36</v>
      </c>
      <c r="E10" s="73">
        <v>21</v>
      </c>
      <c r="F10" s="73">
        <v>23</v>
      </c>
      <c r="G10" s="73">
        <v>12</v>
      </c>
      <c r="H10" s="73">
        <v>24</v>
      </c>
      <c r="I10" s="73">
        <v>56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27</v>
      </c>
      <c r="V10" s="73">
        <v>6</v>
      </c>
      <c r="W10" s="73">
        <v>0</v>
      </c>
      <c r="X10" s="74">
        <v>319</v>
      </c>
      <c r="Y10" s="93"/>
      <c r="Z10" s="93"/>
    </row>
    <row r="11" spans="1:26" ht="32.25" customHeight="1">
      <c r="A11" s="94"/>
      <c r="B11" s="72" t="s">
        <v>6</v>
      </c>
      <c r="C11" s="73">
        <v>113</v>
      </c>
      <c r="D11" s="73">
        <v>130</v>
      </c>
      <c r="E11" s="73">
        <v>40</v>
      </c>
      <c r="F11" s="73">
        <v>187</v>
      </c>
      <c r="G11" s="73">
        <v>39</v>
      </c>
      <c r="H11" s="73">
        <v>321</v>
      </c>
      <c r="I11" s="73">
        <v>70</v>
      </c>
      <c r="J11" s="73">
        <v>233</v>
      </c>
      <c r="K11" s="73">
        <v>6</v>
      </c>
      <c r="L11" s="73">
        <v>0</v>
      </c>
      <c r="M11" s="73">
        <v>9</v>
      </c>
      <c r="N11" s="73">
        <v>5</v>
      </c>
      <c r="O11" s="73">
        <v>0</v>
      </c>
      <c r="P11" s="73">
        <v>0</v>
      </c>
      <c r="Q11" s="73">
        <v>0</v>
      </c>
      <c r="R11" s="73">
        <v>1</v>
      </c>
      <c r="S11" s="73">
        <v>16</v>
      </c>
      <c r="T11" s="73">
        <v>0</v>
      </c>
      <c r="U11" s="73">
        <v>61</v>
      </c>
      <c r="V11" s="73">
        <v>30</v>
      </c>
      <c r="W11" s="73">
        <v>1</v>
      </c>
      <c r="X11" s="74">
        <v>1262</v>
      </c>
      <c r="Y11" s="93"/>
      <c r="Z11" s="93"/>
    </row>
    <row r="12" spans="1:26" ht="32.25" customHeight="1">
      <c r="A12" s="98"/>
      <c r="B12" s="101" t="s">
        <v>190</v>
      </c>
      <c r="C12" s="99">
        <v>757</v>
      </c>
      <c r="D12" s="99">
        <v>493</v>
      </c>
      <c r="E12" s="99">
        <v>140</v>
      </c>
      <c r="F12" s="99">
        <v>136</v>
      </c>
      <c r="G12" s="99">
        <v>29</v>
      </c>
      <c r="H12" s="99">
        <v>342</v>
      </c>
      <c r="I12" s="99">
        <v>443</v>
      </c>
      <c r="J12" s="99">
        <v>289</v>
      </c>
      <c r="K12" s="99">
        <v>13</v>
      </c>
      <c r="L12" s="99">
        <v>5</v>
      </c>
      <c r="M12" s="99">
        <v>36</v>
      </c>
      <c r="N12" s="99">
        <v>18</v>
      </c>
      <c r="O12" s="99">
        <v>3</v>
      </c>
      <c r="P12" s="99">
        <v>2</v>
      </c>
      <c r="Q12" s="99">
        <v>0</v>
      </c>
      <c r="R12" s="99">
        <v>1</v>
      </c>
      <c r="S12" s="99">
        <v>37</v>
      </c>
      <c r="T12" s="99">
        <v>4</v>
      </c>
      <c r="U12" s="99">
        <v>272</v>
      </c>
      <c r="V12" s="99">
        <v>52</v>
      </c>
      <c r="W12" s="99">
        <v>2</v>
      </c>
      <c r="X12" s="100">
        <v>3074</v>
      </c>
      <c r="Y12" s="93"/>
      <c r="Z12" s="93"/>
    </row>
    <row r="13" spans="1:26" ht="32.25" customHeight="1" thickBot="1">
      <c r="A13" s="95"/>
      <c r="B13" s="78" t="s">
        <v>184</v>
      </c>
      <c r="C13" s="79">
        <v>7259</v>
      </c>
      <c r="D13" s="79">
        <v>19131</v>
      </c>
      <c r="E13" s="79">
        <v>3008</v>
      </c>
      <c r="F13" s="79">
        <v>1638</v>
      </c>
      <c r="G13" s="79">
        <v>545</v>
      </c>
      <c r="H13" s="79">
        <v>1828</v>
      </c>
      <c r="I13" s="79">
        <v>3249</v>
      </c>
      <c r="J13" s="79">
        <v>3148</v>
      </c>
      <c r="K13" s="79">
        <v>67</v>
      </c>
      <c r="L13" s="79">
        <v>9</v>
      </c>
      <c r="M13" s="79">
        <v>1583</v>
      </c>
      <c r="N13" s="79">
        <v>161</v>
      </c>
      <c r="O13" s="79">
        <v>25</v>
      </c>
      <c r="P13" s="79">
        <v>19</v>
      </c>
      <c r="Q13" s="79">
        <v>22</v>
      </c>
      <c r="R13" s="79">
        <v>11</v>
      </c>
      <c r="S13" s="79">
        <v>4246</v>
      </c>
      <c r="T13" s="79">
        <v>63</v>
      </c>
      <c r="U13" s="79">
        <v>11127</v>
      </c>
      <c r="V13" s="79">
        <v>3992</v>
      </c>
      <c r="W13" s="79">
        <v>127</v>
      </c>
      <c r="X13" s="80">
        <v>61258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v>2464</v>
      </c>
      <c r="D23" s="73">
        <v>6153</v>
      </c>
      <c r="E23" s="73">
        <v>896</v>
      </c>
      <c r="F23" s="73">
        <v>759</v>
      </c>
      <c r="G23" s="73">
        <v>300</v>
      </c>
      <c r="H23" s="73">
        <v>661</v>
      </c>
      <c r="I23" s="73">
        <v>1379</v>
      </c>
      <c r="J23" s="73">
        <v>1286</v>
      </c>
      <c r="K23" s="73">
        <v>19</v>
      </c>
      <c r="L23" s="73">
        <v>4</v>
      </c>
      <c r="M23" s="73">
        <v>373</v>
      </c>
      <c r="N23" s="73">
        <v>48</v>
      </c>
      <c r="O23" s="73">
        <v>9</v>
      </c>
      <c r="P23" s="73">
        <v>4</v>
      </c>
      <c r="Q23" s="73">
        <v>12</v>
      </c>
      <c r="R23" s="73">
        <v>1</v>
      </c>
      <c r="S23" s="73">
        <v>1588</v>
      </c>
      <c r="T23" s="73">
        <v>19</v>
      </c>
      <c r="U23" s="73">
        <v>2939</v>
      </c>
      <c r="V23" s="73">
        <v>204</v>
      </c>
      <c r="W23" s="73">
        <v>21</v>
      </c>
      <c r="X23" s="85">
        <v>19139</v>
      </c>
      <c r="Y23" s="93"/>
      <c r="Z23" s="93"/>
    </row>
    <row r="24" spans="1:26" ht="32.25" customHeight="1">
      <c r="A24" s="94"/>
      <c r="B24" s="105" t="s">
        <v>193</v>
      </c>
      <c r="C24" s="229">
        <v>1618</v>
      </c>
      <c r="D24" s="229">
        <v>5045</v>
      </c>
      <c r="E24" s="229">
        <v>635</v>
      </c>
      <c r="F24" s="229">
        <v>509</v>
      </c>
      <c r="G24" s="229">
        <v>213</v>
      </c>
      <c r="H24" s="229">
        <v>442</v>
      </c>
      <c r="I24" s="229">
        <v>875</v>
      </c>
      <c r="J24" s="229">
        <v>1078</v>
      </c>
      <c r="K24" s="229">
        <v>11</v>
      </c>
      <c r="L24" s="229">
        <v>4</v>
      </c>
      <c r="M24" s="229">
        <v>318</v>
      </c>
      <c r="N24" s="229">
        <v>35</v>
      </c>
      <c r="O24" s="229">
        <v>5</v>
      </c>
      <c r="P24" s="229">
        <v>2</v>
      </c>
      <c r="Q24" s="229">
        <v>10</v>
      </c>
      <c r="R24" s="229">
        <v>1</v>
      </c>
      <c r="S24" s="229">
        <v>1379</v>
      </c>
      <c r="T24" s="229">
        <v>15</v>
      </c>
      <c r="U24" s="229">
        <v>2243</v>
      </c>
      <c r="V24" s="229">
        <v>139</v>
      </c>
      <c r="W24" s="229">
        <v>17</v>
      </c>
      <c r="X24" s="230">
        <v>14594</v>
      </c>
      <c r="Y24" s="93"/>
      <c r="Z24" s="93"/>
    </row>
    <row r="25" spans="1:26" ht="32.25" customHeight="1">
      <c r="A25" s="282" t="s">
        <v>194</v>
      </c>
      <c r="B25" s="283"/>
      <c r="C25" s="153">
        <v>173</v>
      </c>
      <c r="D25" s="153">
        <v>407</v>
      </c>
      <c r="E25" s="153">
        <v>31</v>
      </c>
      <c r="F25" s="153">
        <v>3</v>
      </c>
      <c r="G25" s="153">
        <v>3</v>
      </c>
      <c r="H25" s="153">
        <v>13</v>
      </c>
      <c r="I25" s="153">
        <v>14</v>
      </c>
      <c r="J25" s="153">
        <v>7</v>
      </c>
      <c r="K25" s="153">
        <v>0</v>
      </c>
      <c r="L25" s="153">
        <v>0</v>
      </c>
      <c r="M25" s="153">
        <v>2</v>
      </c>
      <c r="N25" s="153">
        <v>1</v>
      </c>
      <c r="O25" s="153">
        <v>0</v>
      </c>
      <c r="P25" s="153">
        <v>2</v>
      </c>
      <c r="Q25" s="153">
        <v>0</v>
      </c>
      <c r="R25" s="153">
        <v>0</v>
      </c>
      <c r="S25" s="153">
        <v>272</v>
      </c>
      <c r="T25" s="153">
        <v>0</v>
      </c>
      <c r="U25" s="153">
        <v>119</v>
      </c>
      <c r="V25" s="153">
        <v>40</v>
      </c>
      <c r="W25" s="153">
        <v>1</v>
      </c>
      <c r="X25" s="230">
        <v>1088</v>
      </c>
      <c r="Y25" s="93"/>
      <c r="Z25" s="93"/>
    </row>
    <row r="26" spans="1:26" ht="32.25" customHeight="1">
      <c r="A26" s="274" t="s">
        <v>195</v>
      </c>
      <c r="B26" s="275"/>
      <c r="C26" s="153">
        <v>158</v>
      </c>
      <c r="D26" s="153">
        <v>639</v>
      </c>
      <c r="E26" s="153">
        <v>91</v>
      </c>
      <c r="F26" s="153">
        <v>14</v>
      </c>
      <c r="G26" s="153">
        <v>23</v>
      </c>
      <c r="H26" s="153">
        <v>55</v>
      </c>
      <c r="I26" s="153">
        <v>97</v>
      </c>
      <c r="J26" s="153">
        <v>10</v>
      </c>
      <c r="K26" s="153">
        <v>4</v>
      </c>
      <c r="L26" s="153">
        <v>0</v>
      </c>
      <c r="M26" s="153">
        <v>15</v>
      </c>
      <c r="N26" s="153">
        <v>1</v>
      </c>
      <c r="O26" s="153">
        <v>0</v>
      </c>
      <c r="P26" s="153">
        <v>0</v>
      </c>
      <c r="Q26" s="153">
        <v>0</v>
      </c>
      <c r="R26" s="153">
        <v>0</v>
      </c>
      <c r="S26" s="153">
        <v>858</v>
      </c>
      <c r="T26" s="153">
        <v>7</v>
      </c>
      <c r="U26" s="153">
        <v>294</v>
      </c>
      <c r="V26" s="153">
        <v>32</v>
      </c>
      <c r="W26" s="153">
        <v>2</v>
      </c>
      <c r="X26" s="230">
        <v>2300</v>
      </c>
      <c r="Y26" s="93"/>
      <c r="Z26" s="93"/>
    </row>
    <row r="27" spans="1:26" ht="32.25" customHeight="1">
      <c r="A27" s="274" t="s">
        <v>178</v>
      </c>
      <c r="B27" s="275"/>
      <c r="C27" s="153">
        <v>1039</v>
      </c>
      <c r="D27" s="153">
        <v>5056</v>
      </c>
      <c r="E27" s="153">
        <v>743</v>
      </c>
      <c r="F27" s="153">
        <v>149</v>
      </c>
      <c r="G27" s="153">
        <v>51</v>
      </c>
      <c r="H27" s="153">
        <v>458</v>
      </c>
      <c r="I27" s="153">
        <v>371</v>
      </c>
      <c r="J27" s="153">
        <v>296</v>
      </c>
      <c r="K27" s="153">
        <v>9</v>
      </c>
      <c r="L27" s="153">
        <v>2</v>
      </c>
      <c r="M27" s="153">
        <v>171</v>
      </c>
      <c r="N27" s="153">
        <v>13</v>
      </c>
      <c r="O27" s="153">
        <v>1</v>
      </c>
      <c r="P27" s="153">
        <v>2</v>
      </c>
      <c r="Q27" s="153">
        <v>2</v>
      </c>
      <c r="R27" s="153">
        <v>1</v>
      </c>
      <c r="S27" s="153">
        <v>565</v>
      </c>
      <c r="T27" s="153">
        <v>10</v>
      </c>
      <c r="U27" s="153">
        <v>4947</v>
      </c>
      <c r="V27" s="153">
        <v>3127</v>
      </c>
      <c r="W27" s="153">
        <v>73</v>
      </c>
      <c r="X27" s="230">
        <v>17086</v>
      </c>
      <c r="Y27" s="93"/>
      <c r="Z27" s="93"/>
    </row>
    <row r="28" spans="1:26" ht="32.25" customHeight="1">
      <c r="A28" s="94"/>
      <c r="B28" s="106" t="s">
        <v>196</v>
      </c>
      <c r="C28" s="153">
        <v>701</v>
      </c>
      <c r="D28" s="153">
        <v>3645</v>
      </c>
      <c r="E28" s="153">
        <v>561</v>
      </c>
      <c r="F28" s="153">
        <v>103</v>
      </c>
      <c r="G28" s="153">
        <v>32</v>
      </c>
      <c r="H28" s="153">
        <v>361</v>
      </c>
      <c r="I28" s="153">
        <v>239</v>
      </c>
      <c r="J28" s="153">
        <v>229</v>
      </c>
      <c r="K28" s="153">
        <v>7</v>
      </c>
      <c r="L28" s="153">
        <v>2</v>
      </c>
      <c r="M28" s="153">
        <v>138</v>
      </c>
      <c r="N28" s="153">
        <v>10</v>
      </c>
      <c r="O28" s="153">
        <v>1</v>
      </c>
      <c r="P28" s="153">
        <v>1</v>
      </c>
      <c r="Q28" s="153">
        <v>2</v>
      </c>
      <c r="R28" s="153">
        <v>0</v>
      </c>
      <c r="S28" s="153">
        <v>466</v>
      </c>
      <c r="T28" s="153">
        <v>7</v>
      </c>
      <c r="U28" s="153">
        <v>3866</v>
      </c>
      <c r="V28" s="153">
        <v>1222</v>
      </c>
      <c r="W28" s="153">
        <v>51</v>
      </c>
      <c r="X28" s="230">
        <v>11644</v>
      </c>
      <c r="Y28" s="93"/>
      <c r="Z28" s="93"/>
    </row>
    <row r="29" spans="1:26" ht="33" customHeight="1">
      <c r="A29" s="274" t="s">
        <v>264</v>
      </c>
      <c r="B29" s="275"/>
      <c r="C29" s="229">
        <v>889</v>
      </c>
      <c r="D29" s="229">
        <v>2458</v>
      </c>
      <c r="E29" s="229">
        <v>395</v>
      </c>
      <c r="F29" s="229">
        <v>260</v>
      </c>
      <c r="G29" s="229">
        <v>49</v>
      </c>
      <c r="H29" s="229">
        <v>168</v>
      </c>
      <c r="I29" s="229">
        <v>312</v>
      </c>
      <c r="J29" s="229">
        <v>1062</v>
      </c>
      <c r="K29" s="229">
        <v>7</v>
      </c>
      <c r="L29" s="229">
        <v>0</v>
      </c>
      <c r="M29" s="229">
        <v>744</v>
      </c>
      <c r="N29" s="229">
        <v>25</v>
      </c>
      <c r="O29" s="229">
        <v>3</v>
      </c>
      <c r="P29" s="229">
        <v>4</v>
      </c>
      <c r="Q29" s="229">
        <v>1</v>
      </c>
      <c r="R29" s="229">
        <v>7</v>
      </c>
      <c r="S29" s="229">
        <v>237</v>
      </c>
      <c r="T29" s="229">
        <v>3</v>
      </c>
      <c r="U29" s="229">
        <v>988</v>
      </c>
      <c r="V29" s="229">
        <v>126</v>
      </c>
      <c r="W29" s="229">
        <v>8</v>
      </c>
      <c r="X29" s="230">
        <v>7746</v>
      </c>
      <c r="Y29" s="93"/>
      <c r="Z29" s="93"/>
    </row>
    <row r="30" spans="1:26" ht="32.25" customHeight="1">
      <c r="A30" s="94"/>
      <c r="B30" s="105" t="s">
        <v>265</v>
      </c>
      <c r="C30" s="153">
        <v>363</v>
      </c>
      <c r="D30" s="153">
        <v>1302</v>
      </c>
      <c r="E30" s="153">
        <v>204</v>
      </c>
      <c r="F30" s="153">
        <v>142</v>
      </c>
      <c r="G30" s="153">
        <v>27</v>
      </c>
      <c r="H30" s="153">
        <v>43</v>
      </c>
      <c r="I30" s="153">
        <v>179</v>
      </c>
      <c r="J30" s="153">
        <v>927</v>
      </c>
      <c r="K30" s="153">
        <v>1</v>
      </c>
      <c r="L30" s="153">
        <v>0</v>
      </c>
      <c r="M30" s="153">
        <v>669</v>
      </c>
      <c r="N30" s="153">
        <v>20</v>
      </c>
      <c r="O30" s="153">
        <v>2</v>
      </c>
      <c r="P30" s="153">
        <v>3</v>
      </c>
      <c r="Q30" s="153">
        <v>0</v>
      </c>
      <c r="R30" s="153">
        <v>6</v>
      </c>
      <c r="S30" s="153">
        <v>216</v>
      </c>
      <c r="T30" s="153">
        <v>0</v>
      </c>
      <c r="U30" s="153">
        <v>463</v>
      </c>
      <c r="V30" s="153">
        <v>72</v>
      </c>
      <c r="W30" s="153">
        <v>3</v>
      </c>
      <c r="X30" s="230">
        <v>4642</v>
      </c>
      <c r="Y30" s="93"/>
      <c r="Z30" s="93"/>
    </row>
    <row r="31" spans="1:26" ht="32.25" customHeight="1">
      <c r="A31" s="274" t="s">
        <v>266</v>
      </c>
      <c r="B31" s="275"/>
      <c r="C31" s="153">
        <v>1240</v>
      </c>
      <c r="D31" s="153">
        <v>2076</v>
      </c>
      <c r="E31" s="153">
        <v>437</v>
      </c>
      <c r="F31" s="153">
        <v>254</v>
      </c>
      <c r="G31" s="153">
        <v>59</v>
      </c>
      <c r="H31" s="153">
        <v>198</v>
      </c>
      <c r="I31" s="153">
        <v>642</v>
      </c>
      <c r="J31" s="153">
        <v>270</v>
      </c>
      <c r="K31" s="153">
        <v>17</v>
      </c>
      <c r="L31" s="153">
        <v>0</v>
      </c>
      <c r="M31" s="153">
        <v>97</v>
      </c>
      <c r="N31" s="153">
        <v>45</v>
      </c>
      <c r="O31" s="153">
        <v>5</v>
      </c>
      <c r="P31" s="153">
        <v>6</v>
      </c>
      <c r="Q31" s="153">
        <v>4</v>
      </c>
      <c r="R31" s="153">
        <v>1</v>
      </c>
      <c r="S31" s="153">
        <v>150</v>
      </c>
      <c r="T31" s="153">
        <v>8</v>
      </c>
      <c r="U31" s="153">
        <v>851</v>
      </c>
      <c r="V31" s="153">
        <v>112</v>
      </c>
      <c r="W31" s="153">
        <v>7</v>
      </c>
      <c r="X31" s="230">
        <v>6479</v>
      </c>
      <c r="Y31" s="93"/>
      <c r="Z31" s="93"/>
    </row>
    <row r="32" spans="1:26" ht="32.25" customHeight="1">
      <c r="A32" s="274" t="s">
        <v>267</v>
      </c>
      <c r="B32" s="275"/>
      <c r="C32" s="229">
        <v>221</v>
      </c>
      <c r="D32" s="229">
        <v>667</v>
      </c>
      <c r="E32" s="229">
        <v>101</v>
      </c>
      <c r="F32" s="229">
        <v>24</v>
      </c>
      <c r="G32" s="229">
        <v>5</v>
      </c>
      <c r="H32" s="229">
        <v>66</v>
      </c>
      <c r="I32" s="229">
        <v>73</v>
      </c>
      <c r="J32" s="229">
        <v>7</v>
      </c>
      <c r="K32" s="229">
        <v>2</v>
      </c>
      <c r="L32" s="229">
        <v>2</v>
      </c>
      <c r="M32" s="229">
        <v>84</v>
      </c>
      <c r="N32" s="229">
        <v>3</v>
      </c>
      <c r="O32" s="229">
        <v>1</v>
      </c>
      <c r="P32" s="229">
        <v>0</v>
      </c>
      <c r="Q32" s="229">
        <v>0</v>
      </c>
      <c r="R32" s="229">
        <v>0</v>
      </c>
      <c r="S32" s="229">
        <v>228</v>
      </c>
      <c r="T32" s="229">
        <v>9</v>
      </c>
      <c r="U32" s="229">
        <v>186</v>
      </c>
      <c r="V32" s="229">
        <v>29</v>
      </c>
      <c r="W32" s="229">
        <v>7</v>
      </c>
      <c r="X32" s="230">
        <v>1715</v>
      </c>
      <c r="Y32" s="93"/>
      <c r="Z32" s="93"/>
    </row>
    <row r="33" spans="1:26" ht="32.25" customHeight="1" thickBot="1">
      <c r="A33" s="276" t="s">
        <v>268</v>
      </c>
      <c r="B33" s="277"/>
      <c r="C33" s="154">
        <v>1075</v>
      </c>
      <c r="D33" s="154">
        <v>1675</v>
      </c>
      <c r="E33" s="154">
        <v>314</v>
      </c>
      <c r="F33" s="154">
        <v>175</v>
      </c>
      <c r="G33" s="154">
        <v>55</v>
      </c>
      <c r="H33" s="154">
        <v>209</v>
      </c>
      <c r="I33" s="154">
        <v>361</v>
      </c>
      <c r="J33" s="154">
        <v>210</v>
      </c>
      <c r="K33" s="154">
        <v>9</v>
      </c>
      <c r="L33" s="154">
        <v>1</v>
      </c>
      <c r="M33" s="154">
        <v>97</v>
      </c>
      <c r="N33" s="154">
        <v>25</v>
      </c>
      <c r="O33" s="154">
        <v>6</v>
      </c>
      <c r="P33" s="154">
        <v>1</v>
      </c>
      <c r="Q33" s="154">
        <v>3</v>
      </c>
      <c r="R33" s="154">
        <v>1</v>
      </c>
      <c r="S33" s="154">
        <v>348</v>
      </c>
      <c r="T33" s="154">
        <v>7</v>
      </c>
      <c r="U33" s="154">
        <v>803</v>
      </c>
      <c r="V33" s="154">
        <v>322</v>
      </c>
      <c r="W33" s="154">
        <v>8</v>
      </c>
      <c r="X33" s="231">
        <v>5705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N27" sqref="N27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2" width="5.75" style="90" customWidth="1"/>
    <col min="23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（令和４年２月７日現在）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275</v>
      </c>
      <c r="D4" s="73">
        <f>'死傷災害（令和３年、業種・事故の型別）'!D4-'死傷災害（令和２年、業種・事故の型別）'!D4</f>
        <v>2735</v>
      </c>
      <c r="E4" s="73">
        <f>'死傷災害（令和３年、業種・事故の型別）'!E4-'死傷災害（令和２年、業種・事故の型別）'!E4</f>
        <v>180</v>
      </c>
      <c r="F4" s="73">
        <f>'死傷災害（令和３年、業種・事故の型別）'!F4-'死傷災害（令和２年、業種・事故の型別）'!F4</f>
        <v>38</v>
      </c>
      <c r="G4" s="73">
        <f>'死傷災害（令和３年、業種・事故の型別）'!G4-'死傷災害（令和２年、業種・事故の型別）'!G4</f>
        <v>27</v>
      </c>
      <c r="H4" s="73">
        <f>'死傷災害（令和３年、業種・事故の型別）'!H4-'死傷災害（令和２年、業種・事故の型別）'!H4</f>
        <v>196</v>
      </c>
      <c r="I4" s="73">
        <f>'死傷災害（令和３年、業種・事故の型別）'!I4-'死傷災害（令和２年、業種・事故の型別）'!I4</f>
        <v>440</v>
      </c>
      <c r="J4" s="73">
        <f>'死傷災害（令和３年、業種・事故の型別）'!J4-'死傷災害（令和２年、業種・事故の型別）'!J4</f>
        <v>50</v>
      </c>
      <c r="K4" s="73">
        <f>'死傷災害（令和３年、業種・事故の型別）'!K4-'死傷災害（令和２年、業種・事故の型別）'!K4</f>
        <v>4</v>
      </c>
      <c r="L4" s="73">
        <f>'死傷災害（令和３年、業種・事故の型別）'!L4-'死傷災害（令和２年、業種・事故の型別）'!L4</f>
        <v>7</v>
      </c>
      <c r="M4" s="73">
        <f>'死傷災害（令和３年、業種・事故の型別）'!M4-'死傷災害（令和２年、業種・事故の型別）'!M4</f>
        <v>-276</v>
      </c>
      <c r="N4" s="73">
        <f>'死傷災害（令和３年、業種・事故の型別）'!N4-'死傷災害（令和２年、業種・事故の型別）'!N4</f>
        <v>-29</v>
      </c>
      <c r="O4" s="73">
        <f>'死傷災害（令和３年、業種・事故の型別）'!O4-'死傷災害（令和２年、業種・事故の型別）'!O4</f>
        <v>7</v>
      </c>
      <c r="P4" s="73">
        <f>'死傷災害（令和３年、業種・事故の型別）'!P4-'死傷災害（令和２年、業種・事故の型別）'!P4</f>
        <v>8</v>
      </c>
      <c r="Q4" s="73">
        <f>'死傷災害（令和３年、業種・事故の型別）'!Q4-'死傷災害（令和２年、業種・事故の型別）'!Q4</f>
        <v>-6</v>
      </c>
      <c r="R4" s="73">
        <f>'死傷災害（令和３年、業種・事故の型別）'!R4-'死傷災害（令和２年、業種・事故の型別）'!R4</f>
        <v>-10</v>
      </c>
      <c r="S4" s="73">
        <f>'死傷災害（令和３年、業種・事故の型別）'!S4-'死傷災害（令和２年、業種・事故の型別）'!S4</f>
        <v>189</v>
      </c>
      <c r="T4" s="73">
        <f>'死傷災害（令和３年、業種・事故の型別）'!T4-'死傷災害（令和２年、業種・事故の型別）'!T4</f>
        <v>-15</v>
      </c>
      <c r="U4" s="73">
        <f>'死傷災害（令和３年、業種・事故の型別）'!U4-'死傷災害（令和２年、業種・事故の型別）'!U4</f>
        <v>1559</v>
      </c>
      <c r="V4" s="73">
        <f>'死傷災害（令和３年、業種・事故の型別）'!V4-'死傷災害（令和２年、業種・事故の型別）'!V4</f>
        <v>14888</v>
      </c>
      <c r="W4" s="73">
        <f>'死傷災害（令和３年、業種・事故の型別）'!W4-'死傷災害（令和２年、業種・事故の型別）'!W4</f>
        <v>0</v>
      </c>
      <c r="X4" s="85">
        <f>'死傷災害（令和３年、業種・事故の型別）'!X4-'死傷災害（令和２年、業種・事故の型別）'!X4</f>
        <v>20267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-26</v>
      </c>
      <c r="D5" s="73">
        <f>'死傷災害（令和３年、業種・事故の型別）'!D5-'死傷災害（令和２年、業種・事故の型別）'!D5</f>
        <v>241</v>
      </c>
      <c r="E5" s="73">
        <f>'死傷災害（令和３年、業種・事故の型別）'!E5-'死傷災害（令和２年、業種・事故の型別）'!E5</f>
        <v>87</v>
      </c>
      <c r="F5" s="73">
        <f>'死傷災害（令和３年、業種・事故の型別）'!F5-'死傷災害（令和２年、業種・事故の型別）'!F5</f>
        <v>84</v>
      </c>
      <c r="G5" s="73">
        <f>'死傷災害（令和３年、業種・事故の型別）'!G5-'死傷災害（令和２年、業種・事故の型別）'!G5</f>
        <v>10</v>
      </c>
      <c r="H5" s="73">
        <f>'死傷災害（令和３年、業種・事故の型別）'!H5-'死傷災害（令和２年、業種・事故の型別）'!H5</f>
        <v>121</v>
      </c>
      <c r="I5" s="73">
        <f>'死傷災害（令和３年、業種・事故の型別）'!I5-'死傷災害（令和２年、業種・事故の型別）'!I5</f>
        <v>308</v>
      </c>
      <c r="J5" s="73">
        <f>'死傷災害（令和３年、業種・事故の型別）'!J5-'死傷災害（令和２年、業種・事故の型別）'!J5</f>
        <v>3</v>
      </c>
      <c r="K5" s="73">
        <f>'死傷災害（令和３年、業種・事故の型別）'!K5-'死傷災害（令和２年、業種・事故の型別）'!K5</f>
        <v>-3</v>
      </c>
      <c r="L5" s="73">
        <f>'死傷災害（令和３年、業種・事故の型別）'!L5-'死傷災害（令和２年、業種・事故の型別）'!L5</f>
        <v>-2</v>
      </c>
      <c r="M5" s="73">
        <f>'死傷災害（令和３年、業種・事故の型別）'!M5-'死傷災害（令和２年、業種・事故の型別）'!M5</f>
        <v>-62</v>
      </c>
      <c r="N5" s="73">
        <f>'死傷災害（令和３年、業種・事故の型別）'!N5-'死傷災害（令和２年、業種・事故の型別）'!N5</f>
        <v>-16</v>
      </c>
      <c r="O5" s="73">
        <f>'死傷災害（令和３年、業種・事故の型別）'!O5-'死傷災害（令和２年、業種・事故の型別）'!O5</f>
        <v>7</v>
      </c>
      <c r="P5" s="73">
        <f>'死傷災害（令和３年、業種・事故の型別）'!P5-'死傷災害（令和２年、業種・事故の型別）'!P5</f>
        <v>-1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-12</v>
      </c>
      <c r="S5" s="73">
        <f>'死傷災害（令和３年、業種・事故の型別）'!S5-'死傷災害（令和２年、業種・事故の型別）'!S5</f>
        <v>17</v>
      </c>
      <c r="T5" s="73">
        <f>'死傷災害（令和３年、業種・事故の型別）'!T5-'死傷災害（令和２年、業種・事故の型別）'!T5</f>
        <v>3</v>
      </c>
      <c r="U5" s="73">
        <f>'死傷災害（令和３年、業種・事故の型別）'!U5-'死傷災害（令和２年、業種・事故の型別）'!U5</f>
        <v>302</v>
      </c>
      <c r="V5" s="73">
        <f>'死傷災害（令和３年、業種・事故の型別）'!V5-'死傷災害（令和２年、業種・事故の型別）'!V5</f>
        <v>1843</v>
      </c>
      <c r="W5" s="73">
        <f>'死傷災害（令和３年、業種・事故の型別）'!W5-'死傷災害（令和２年、業種・事故の型別）'!W5</f>
        <v>3</v>
      </c>
      <c r="X5" s="85">
        <f>'死傷災害（令和３年、業種・事故の型別）'!X5-'死傷災害（令和２年、業種・事故の型別）'!X5</f>
        <v>2909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19</v>
      </c>
      <c r="D6" s="73">
        <f>'死傷災害（令和３年、業種・事故の型別）'!D6-'死傷災害（令和２年、業種・事故の型別）'!D6</f>
        <v>7</v>
      </c>
      <c r="E6" s="73">
        <f>'死傷災害（令和３年、業種・事故の型別）'!E6-'死傷災害（令和２年、業種・事故の型別）'!E6</f>
        <v>0</v>
      </c>
      <c r="F6" s="73">
        <f>'死傷災害（令和３年、業種・事故の型別）'!F6-'死傷災害（令和２年、業種・事故の型別）'!F6</f>
        <v>-10</v>
      </c>
      <c r="G6" s="73">
        <f>'死傷災害（令和３年、業種・事故の型別）'!G6-'死傷災害（令和２年、業種・事故の型別）'!G6</f>
        <v>-5</v>
      </c>
      <c r="H6" s="73">
        <f>'死傷災害（令和３年、業種・事故の型別）'!H6-'死傷災害（令和２年、業種・事故の型別）'!H6</f>
        <v>-1</v>
      </c>
      <c r="I6" s="73">
        <f>'死傷災害（令和３年、業種・事故の型別）'!I6-'死傷災害（令和２年、業種・事故の型別）'!I6</f>
        <v>7</v>
      </c>
      <c r="J6" s="73">
        <f>'死傷災害（令和３年、業種・事故の型別）'!J6-'死傷災害（令和２年、業種・事故の型別）'!J6</f>
        <v>-4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1</v>
      </c>
      <c r="M6" s="73">
        <f>'死傷災害（令和３年、業種・事故の型別）'!M6-'死傷災害（令和２年、業種・事故の型別）'!M6</f>
        <v>-4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2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3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3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17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112</v>
      </c>
      <c r="D7" s="73">
        <f>'死傷災害（令和３年、業種・事故の型別）'!D7-'死傷災害（令和２年、業種・事故の型別）'!D7</f>
        <v>-1</v>
      </c>
      <c r="E7" s="73">
        <f>'死傷災害（令和３年、業種・事故の型別）'!E7-'死傷災害（令和２年、業種・事故の型別）'!E7</f>
        <v>-8</v>
      </c>
      <c r="F7" s="73">
        <f>'死傷災害（令和３年、業種・事故の型別）'!F7-'死傷災害（令和２年、業種・事故の型別）'!F7</f>
        <v>-15</v>
      </c>
      <c r="G7" s="73">
        <f>'死傷災害（令和３年、業種・事故の型別）'!G7-'死傷災害（令和２年、業種・事故の型別）'!G7</f>
        <v>1</v>
      </c>
      <c r="H7" s="73">
        <f>'死傷災害（令和３年、業種・事故の型別）'!H7-'死傷災害（令和２年、業種・事故の型別）'!H7</f>
        <v>28</v>
      </c>
      <c r="I7" s="73">
        <f>'死傷災害（令和３年、業種・事故の型別）'!I7-'死傷災害（令和２年、業種・事故の型別）'!I7</f>
        <v>18</v>
      </c>
      <c r="J7" s="73">
        <f>'死傷災害（令和３年、業種・事故の型別）'!J7-'死傷災害（令和２年、業種・事故の型別）'!J7</f>
        <v>72</v>
      </c>
      <c r="K7" s="73">
        <f>'死傷災害（令和３年、業種・事故の型別）'!K7-'死傷災害（令和２年、業種・事故の型別）'!K7</f>
        <v>18</v>
      </c>
      <c r="L7" s="73">
        <f>'死傷災害（令和３年、業種・事故の型別）'!L7-'死傷災害（令和２年、業種・事故の型別）'!L7</f>
        <v>4</v>
      </c>
      <c r="M7" s="73">
        <f>'死傷災害（令和３年、業種・事故の型別）'!M7-'死傷災害（令和２年、業種・事故の型別）'!M7</f>
        <v>-65</v>
      </c>
      <c r="N7" s="73">
        <f>'死傷災害（令和３年、業種・事故の型別）'!N7-'死傷災害（令和２年、業種・事故の型別）'!N7</f>
        <v>-1</v>
      </c>
      <c r="O7" s="73">
        <f>'死傷災害（令和３年、業種・事故の型別）'!O7-'死傷災害（令和２年、業種・事故の型別）'!O7</f>
        <v>7</v>
      </c>
      <c r="P7" s="73">
        <f>'死傷災害（令和３年、業種・事故の型別）'!P7-'死傷災害（令和２年、業種・事故の型別）'!P7</f>
        <v>-4</v>
      </c>
      <c r="Q7" s="73">
        <f>'死傷災害（令和３年、業種・事故の型別）'!Q7-'死傷災害（令和２年、業種・事故の型別）'!Q7</f>
        <v>-2</v>
      </c>
      <c r="R7" s="73">
        <f>'死傷災害（令和３年、業種・事故の型別）'!R7-'死傷災害（令和２年、業種・事故の型別）'!R7</f>
        <v>-5</v>
      </c>
      <c r="S7" s="73">
        <f>'死傷災害（令和３年、業種・事故の型別）'!S7-'死傷災害（令和２年、業種・事故の型別）'!S7</f>
        <v>-48</v>
      </c>
      <c r="T7" s="73">
        <f>'死傷災害（令和３年、業種・事故の型別）'!T7-'死傷災害（令和２年、業種・事故の型別）'!T7</f>
        <v>3</v>
      </c>
      <c r="U7" s="73">
        <f>'死傷災害（令和３年、業種・事故の型別）'!U7-'死傷災害（令和２年、業種・事故の型別）'!U7</f>
        <v>36</v>
      </c>
      <c r="V7" s="73">
        <f>'死傷災害（令和３年、業種・事故の型別）'!V7-'死傷災害（令和２年、業種・事故の型別）'!V7</f>
        <v>971</v>
      </c>
      <c r="W7" s="73">
        <f>'死傷災害（令和３年、業種・事故の型別）'!W7-'死傷災害（令和２年、業種・事故の型別）'!W7</f>
        <v>1</v>
      </c>
      <c r="X7" s="85">
        <f>'死傷災害（令和３年、業種・事故の型別）'!X7-'死傷災害（令和２年、業種・事故の型別）'!X7</f>
        <v>1122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14</v>
      </c>
      <c r="D8" s="73">
        <f>'死傷災害（令和３年、業種・事故の型別）'!D8-'死傷災害（令和２年、業種・事故の型別）'!D8</f>
        <v>94</v>
      </c>
      <c r="E8" s="73">
        <f>'死傷災害（令和３年、業種・事故の型別）'!E8-'死傷災害（令和２年、業種・事故の型別）'!E8</f>
        <v>17</v>
      </c>
      <c r="F8" s="73">
        <f>'死傷災害（令和３年、業種・事故の型別）'!F8-'死傷災害（令和２年、業種・事故の型別）'!F8</f>
        <v>-1</v>
      </c>
      <c r="G8" s="73">
        <f>'死傷災害（令和３年、業種・事故の型別）'!G8-'死傷災害（令和２年、業種・事故の型別）'!G8</f>
        <v>-3</v>
      </c>
      <c r="H8" s="73">
        <f>'死傷災害（令和３年、業種・事故の型別）'!H8-'死傷災害（令和２年、業種・事故の型別）'!H8</f>
        <v>2</v>
      </c>
      <c r="I8" s="73">
        <f>'死傷災害（令和３年、業種・事故の型別）'!I8-'死傷災害（令和２年、業種・事故の型別）'!I8</f>
        <v>-13</v>
      </c>
      <c r="J8" s="73">
        <f>'死傷災害（令和３年、業種・事故の型別）'!J8-'死傷災害（令和２年、業種・事故の型別）'!J8</f>
        <v>5</v>
      </c>
      <c r="K8" s="73">
        <f>'死傷災害（令和３年、業種・事故の型別）'!K8-'死傷災害（令和２年、業種・事故の型別）'!K8</f>
        <v>-2</v>
      </c>
      <c r="L8" s="73">
        <f>'死傷災害（令和３年、業種・事故の型別）'!L8-'死傷災害（令和２年、業種・事故の型別）'!L8</f>
        <v>1</v>
      </c>
      <c r="M8" s="73">
        <f>'死傷災害（令和３年、業種・事故の型別）'!M8-'死傷災害（令和２年、業種・事故の型別）'!M8</f>
        <v>-5</v>
      </c>
      <c r="N8" s="73">
        <f>'死傷災害（令和３年、業種・事故の型別）'!N8-'死傷災害（令和２年、業種・事故の型別）'!N8</f>
        <v>-4</v>
      </c>
      <c r="O8" s="73">
        <f>'死傷災害（令和３年、業種・事故の型別）'!O8-'死傷災害（令和２年、業種・事故の型別）'!O8</f>
        <v>-1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0</v>
      </c>
      <c r="S8" s="73">
        <f>'死傷災害（令和３年、業種・事故の型別）'!S8-'死傷災害（令和２年、業種・事故の型別）'!S8</f>
        <v>-52</v>
      </c>
      <c r="T8" s="73">
        <f>'死傷災害（令和３年、業種・事故の型別）'!T8-'死傷災害（令和２年、業種・事故の型別）'!T8</f>
        <v>-8</v>
      </c>
      <c r="U8" s="73">
        <f>'死傷災害（令和３年、業種・事故の型別）'!U8-'死傷災害（令和２年、業種・事故の型別）'!U8</f>
        <v>-8</v>
      </c>
      <c r="V8" s="73">
        <f>'死傷災害（令和３年、業種・事故の型別）'!V8-'死傷災害（令和２年、業種・事故の型別）'!V8</f>
        <v>229</v>
      </c>
      <c r="W8" s="73">
        <f>'死傷災害（令和３年、業種・事故の型別）'!W8-'死傷災害（令和２年、業種・事故の型別）'!W8</f>
        <v>2</v>
      </c>
      <c r="X8" s="85">
        <f>'死傷災害（令和３年、業種・事故の型別）'!X8-'死傷災害（令和２年、業種・事故の型別）'!X8</f>
        <v>268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155</v>
      </c>
      <c r="D9" s="73">
        <f>'死傷災害（令和３年、業種・事故の型別）'!D9-'死傷災害（令和２年、業種・事故の型別）'!D9</f>
        <v>226</v>
      </c>
      <c r="E9" s="73">
        <f>'死傷災害（令和３年、業種・事故の型別）'!E9-'死傷災害（令和２年、業種・事故の型別）'!E9</f>
        <v>26</v>
      </c>
      <c r="F9" s="73">
        <f>'死傷災害（令和３年、業種・事故の型別）'!F9-'死傷災害（令和２年、業種・事故の型別）'!F9</f>
        <v>11</v>
      </c>
      <c r="G9" s="73">
        <f>'死傷災害（令和３年、業種・事故の型別）'!G9-'死傷災害（令和２年、業種・事故の型別）'!G9</f>
        <v>26</v>
      </c>
      <c r="H9" s="73">
        <f>'死傷災害（令和３年、業種・事故の型別）'!H9-'死傷災害（令和２年、業種・事故の型別）'!H9</f>
        <v>20</v>
      </c>
      <c r="I9" s="73">
        <f>'死傷災害（令和３年、業種・事故の型別）'!I9-'死傷災害（令和２年、業種・事故の型別）'!I9</f>
        <v>15</v>
      </c>
      <c r="J9" s="73">
        <f>'死傷災害（令和３年、業種・事故の型別）'!J9-'死傷災害（令和２年、業種・事故の型別）'!J9</f>
        <v>-13</v>
      </c>
      <c r="K9" s="73">
        <f>'死傷災害（令和３年、業種・事故の型別）'!K9-'死傷災害（令和２年、業種・事故の型別）'!K9</f>
        <v>-1</v>
      </c>
      <c r="L9" s="73">
        <f>'死傷災害（令和３年、業種・事故の型別）'!L9-'死傷災害（令和２年、業種・事故の型別）'!L9</f>
        <v>1</v>
      </c>
      <c r="M9" s="73">
        <f>'死傷災害（令和３年、業種・事故の型別）'!M9-'死傷災害（令和２年、業種・事故の型別）'!M9</f>
        <v>-74</v>
      </c>
      <c r="N9" s="73">
        <f>'死傷災害（令和３年、業種・事故の型別）'!N9-'死傷災害（令和２年、業種・事故の型別）'!N9</f>
        <v>-8</v>
      </c>
      <c r="O9" s="73">
        <f>'死傷災害（令和３年、業種・事故の型別）'!O9-'死傷災害（令和２年、業種・事故の型別）'!O9</f>
        <v>3</v>
      </c>
      <c r="P9" s="73">
        <f>'死傷災害（令和３年、業種・事故の型別）'!P9-'死傷災害（令和２年、業種・事故の型別）'!P9</f>
        <v>2</v>
      </c>
      <c r="Q9" s="73">
        <f>'死傷災害（令和３年、業種・事故の型別）'!Q9-'死傷災害（令和２年、業種・事故の型別）'!Q9</f>
        <v>-1</v>
      </c>
      <c r="R9" s="73">
        <f>'死傷災害（令和３年、業種・事故の型別）'!R9-'死傷災害（令和２年、業種・事故の型別）'!R9</f>
        <v>1</v>
      </c>
      <c r="S9" s="73">
        <f>'死傷災害（令和３年、業種・事故の型別）'!S9-'死傷災害（令和２年、業種・事故の型別）'!S9</f>
        <v>50</v>
      </c>
      <c r="T9" s="73">
        <f>'死傷災害（令和３年、業種・事故の型別）'!T9-'死傷災害（令和２年、業種・事故の型別）'!T9</f>
        <v>-3</v>
      </c>
      <c r="U9" s="73">
        <f>'死傷災害（令和３年、業種・事故の型別）'!U9-'死傷災害（令和２年、業種・事故の型別）'!U9</f>
        <v>218</v>
      </c>
      <c r="V9" s="73">
        <f>'死傷災害（令和３年、業種・事故の型別）'!V9-'死傷災害（令和２年、業種・事故の型別）'!V9</f>
        <v>322</v>
      </c>
      <c r="W9" s="73">
        <f>'死傷災害（令和３年、業種・事故の型別）'!W9-'死傷災害（令和２年、業種・事故の型別）'!W9</f>
        <v>-1</v>
      </c>
      <c r="X9" s="85">
        <f>'死傷災害（令和３年、業種・事故の型別）'!X9-'死傷災害（令和２年、業種・事故の型別）'!X9</f>
        <v>975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-9</v>
      </c>
      <c r="D10" s="73">
        <f>'死傷災害（令和３年、業種・事故の型別）'!D10-'死傷災害（令和２年、業種・事故の型別）'!D10</f>
        <v>16</v>
      </c>
      <c r="E10" s="73">
        <f>'死傷災害（令和３年、業種・事故の型別）'!E10-'死傷災害（令和２年、業種・事故の型別）'!E10</f>
        <v>12</v>
      </c>
      <c r="F10" s="73">
        <f>'死傷災害（令和３年、業種・事故の型別）'!F10-'死傷災害（令和２年、業種・事故の型別）'!F10</f>
        <v>8</v>
      </c>
      <c r="G10" s="73">
        <f>'死傷災害（令和３年、業種・事故の型別）'!G10-'死傷災害（令和２年、業種・事故の型別）'!G10</f>
        <v>-3</v>
      </c>
      <c r="H10" s="73">
        <f>'死傷災害（令和３年、業種・事故の型別）'!H10-'死傷災害（令和２年、業種・事故の型別）'!H10</f>
        <v>5</v>
      </c>
      <c r="I10" s="73">
        <f>'死傷災害（令和３年、業種・事故の型別）'!I10-'死傷災害（令和２年、業種・事故の型別）'!I10</f>
        <v>-1</v>
      </c>
      <c r="J10" s="73">
        <f>'死傷災害（令和３年、業種・事故の型別）'!J10-'死傷災害（令和２年、業種・事故の型別）'!J10</f>
        <v>-2</v>
      </c>
      <c r="K10" s="73">
        <f>'死傷災害（令和３年、業種・事故の型別）'!K10-'死傷災害（令和２年、業種・事故の型別）'!K10</f>
        <v>1</v>
      </c>
      <c r="L10" s="73">
        <f>'死傷災害（令和３年、業種・事故の型別）'!L10-'死傷災害（令和２年、業種・事故の型別）'!L10</f>
        <v>1</v>
      </c>
      <c r="M10" s="73">
        <f>'死傷災害（令和３年、業種・事故の型別）'!M10-'死傷災害（令和２年、業種・事故の型別）'!M10</f>
        <v>1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1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-2</v>
      </c>
      <c r="T10" s="73">
        <f>'死傷災害（令和３年、業種・事故の型別）'!T10-'死傷災害（令和２年、業種・事故の型別）'!T10</f>
        <v>1</v>
      </c>
      <c r="U10" s="73">
        <f>'死傷災害（令和３年、業種・事故の型別）'!U10-'死傷災害（令和２年、業種・事故の型別）'!U10</f>
        <v>9</v>
      </c>
      <c r="V10" s="73">
        <f>'死傷災害（令和３年、業種・事故の型別）'!V10-'死傷災害（令和２年、業種・事故の型別）'!V10</f>
        <v>16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54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38</v>
      </c>
      <c r="D11" s="73">
        <f>'死傷災害（令和３年、業種・事故の型別）'!D11-'死傷災害（令和２年、業種・事故の型別）'!D11</f>
        <v>4</v>
      </c>
      <c r="E11" s="73">
        <f>'死傷災害（令和３年、業種・事故の型別）'!E11-'死傷災害（令和２年、業種・事故の型別）'!E11</f>
        <v>-11</v>
      </c>
      <c r="F11" s="73">
        <f>'死傷災害（令和３年、業種・事故の型別）'!F11-'死傷災害（令和２年、業種・事故の型別）'!F11</f>
        <v>-19</v>
      </c>
      <c r="G11" s="73">
        <f>'死傷災害（令和３年、業種・事故の型別）'!G11-'死傷災害（令和２年、業種・事故の型別）'!G11</f>
        <v>-6</v>
      </c>
      <c r="H11" s="73">
        <f>'死傷災害（令和３年、業種・事故の型別）'!H11-'死傷災害（令和２年、業種・事故の型別）'!H11</f>
        <v>-40</v>
      </c>
      <c r="I11" s="73">
        <f>'死傷災害（令和３年、業種・事故の型別）'!I11-'死傷災害（令和２年、業種・事故の型別）'!I11</f>
        <v>3</v>
      </c>
      <c r="J11" s="73">
        <f>'死傷災害（令和３年、業種・事故の型別）'!J11-'死傷災害（令和２年、業種・事故の型別）'!J11</f>
        <v>4</v>
      </c>
      <c r="K11" s="73">
        <f>'死傷災害（令和３年、業種・事故の型別）'!K11-'死傷災害（令和２年、業種・事故の型別）'!K11</f>
        <v>1</v>
      </c>
      <c r="L11" s="73">
        <f>'死傷災害（令和３年、業種・事故の型別）'!L11-'死傷災害（令和２年、業種・事故の型別）'!L11</f>
        <v>1</v>
      </c>
      <c r="M11" s="73">
        <f>'死傷災害（令和３年、業種・事故の型別）'!M11-'死傷災害（令和２年、業種・事故の型別）'!M11</f>
        <v>-1</v>
      </c>
      <c r="N11" s="73">
        <f>'死傷災害（令和３年、業種・事故の型別）'!N11-'死傷災害（令和２年、業種・事故の型別）'!N11</f>
        <v>-2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1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-7</v>
      </c>
      <c r="V11" s="73">
        <f>'死傷災害（令和３年、業種・事故の型別）'!V11-'死傷災害（令和２年、業種・事故の型別）'!V11</f>
        <v>-15</v>
      </c>
      <c r="W11" s="73">
        <f>'死傷災害（令和３年、業種・事故の型別）'!W11-'死傷災害（令和２年、業種・事故の型別）'!W11</f>
        <v>1</v>
      </c>
      <c r="X11" s="85">
        <f>'死傷災害（令和３年、業種・事故の型別）'!X11-'死傷災害（令和２年、業種・事故の型別）'!X11</f>
        <v>-48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-60</v>
      </c>
      <c r="D12" s="73">
        <f>'死傷災害（令和３年、業種・事故の型別）'!D12-'死傷災害（令和２年、業種・事故の型別）'!D12</f>
        <v>18</v>
      </c>
      <c r="E12" s="73">
        <f>'死傷災害（令和３年、業種・事故の型別）'!E12-'死傷災害（令和２年、業種・事故の型別）'!E12</f>
        <v>8</v>
      </c>
      <c r="F12" s="73">
        <f>'死傷災害（令和３年、業種・事故の型別）'!F12-'死傷災害（令和２年、業種・事故の型別）'!F12</f>
        <v>-21</v>
      </c>
      <c r="G12" s="73">
        <f>'死傷災害（令和３年、業種・事故の型別）'!G12-'死傷災害（令和２年、業種・事故の型別）'!G12</f>
        <v>-7</v>
      </c>
      <c r="H12" s="73">
        <f>'死傷災害（令和３年、業種・事故の型別）'!H12-'死傷災害（令和２年、業種・事故の型別）'!H12</f>
        <v>-9</v>
      </c>
      <c r="I12" s="73">
        <f>'死傷災害（令和３年、業種・事故の型別）'!I12-'死傷災害（令和２年、業種・事故の型別）'!I12</f>
        <v>32</v>
      </c>
      <c r="J12" s="73">
        <f>'死傷災害（令和３年、業種・事故の型別）'!J12-'死傷災害（令和２年、業種・事故の型別）'!J12</f>
        <v>-26</v>
      </c>
      <c r="K12" s="73">
        <f>'死傷災害（令和３年、業種・事故の型別）'!K12-'死傷災害（令和２年、業種・事故の型別）'!K12</f>
        <v>-1</v>
      </c>
      <c r="L12" s="73">
        <f>'死傷災害（令和３年、業種・事故の型別）'!L12-'死傷災害（令和２年、業種・事故の型別）'!L12</f>
        <v>1</v>
      </c>
      <c r="M12" s="73">
        <f>'死傷災害（令和３年、業種・事故の型別）'!M12-'死傷災害（令和２年、業種・事故の型別）'!M12</f>
        <v>-6</v>
      </c>
      <c r="N12" s="73">
        <f>'死傷災害（令和３年、業種・事故の型別）'!N12-'死傷災害（令和２年、業種・事故の型別）'!N12</f>
        <v>5</v>
      </c>
      <c r="O12" s="73">
        <f>'死傷災害（令和３年、業種・事故の型別）'!O12-'死傷災害（令和２年、業種・事故の型別）'!O12</f>
        <v>-2</v>
      </c>
      <c r="P12" s="73">
        <f>'死傷災害（令和３年、業種・事故の型別）'!P12-'死傷災害（令和２年、業種・事故の型別）'!P12</f>
        <v>-2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-1</v>
      </c>
      <c r="S12" s="73">
        <f>'死傷災害（令和３年、業種・事故の型別）'!S12-'死傷災害（令和２年、業種・事故の型別）'!S12</f>
        <v>-5</v>
      </c>
      <c r="T12" s="73">
        <f>'死傷災害（令和３年、業種・事故の型別）'!T12-'死傷災害（令和２年、業種・事故の型別）'!T12</f>
        <v>2</v>
      </c>
      <c r="U12" s="73">
        <f>'死傷災害（令和３年、業種・事故の型別）'!U12-'死傷災害（令和２年、業種・事故の型別）'!U12</f>
        <v>27</v>
      </c>
      <c r="V12" s="73">
        <f>'死傷災害（令和３年、業種・事故の型別）'!V12-'死傷災害（令和２年、業種・事故の型別）'!V12</f>
        <v>51</v>
      </c>
      <c r="W12" s="73">
        <f>'死傷災害（令和３年、業種・事故の型別）'!W12-'死傷災害（令和２年、業種・事故の型別）'!W12</f>
        <v>2</v>
      </c>
      <c r="X12" s="85">
        <f>'死傷災害（令和３年、業種・事故の型別）'!X12-'死傷災害（令和２年、業種・事故の型別）'!X12</f>
        <v>8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32</v>
      </c>
      <c r="D13" s="79">
        <f>'死傷災害（令和３年、業種・事故の型別）'!D13-'死傷災害（令和２年、業種・事故の型別）'!D13</f>
        <v>2130</v>
      </c>
      <c r="E13" s="79">
        <f>'死傷災害（令和３年、業種・事故の型別）'!E13-'死傷災害（令和２年、業種・事故の型別）'!E13</f>
        <v>49</v>
      </c>
      <c r="F13" s="79">
        <f>'死傷災害（令和３年、業種・事故の型別）'!F13-'死傷災害（令和２年、業種・事故の型別）'!F13</f>
        <v>1</v>
      </c>
      <c r="G13" s="79">
        <f>'死傷災害（令和３年、業種・事故の型別）'!G13-'死傷災害（令和２年、業種・事故の型別）'!G13</f>
        <v>14</v>
      </c>
      <c r="H13" s="79">
        <f>'死傷災害（令和３年、業種・事故の型別）'!H13-'死傷災害（令和２年、業種・事故の型別）'!H13</f>
        <v>70</v>
      </c>
      <c r="I13" s="79">
        <f>'死傷災害（令和３年、業種・事故の型別）'!I13-'死傷災害（令和２年、業種・事故の型別）'!I13</f>
        <v>71</v>
      </c>
      <c r="J13" s="79">
        <f>'死傷災害（令和３年、業種・事故の型別）'!J13-'死傷災害（令和２年、業種・事故の型別）'!J13</f>
        <v>11</v>
      </c>
      <c r="K13" s="79">
        <f>'死傷災害（令和３年、業種・事故の型別）'!K13-'死傷災害（令和２年、業種・事故の型別）'!K13</f>
        <v>-9</v>
      </c>
      <c r="L13" s="79">
        <f>'死傷災害（令和３年、業種・事故の型別）'!L13-'死傷災害（令和２年、業種・事故の型別）'!L13</f>
        <v>-1</v>
      </c>
      <c r="M13" s="79">
        <f>'死傷災害（令和３年、業種・事故の型別）'!M13-'死傷災害（令和２年、業種・事故の型別）'!M13</f>
        <v>-60</v>
      </c>
      <c r="N13" s="79">
        <f>'死傷災害（令和３年、業種・事故の型別）'!N13-'死傷災害（令和２年、業種・事故の型別）'!N13</f>
        <v>-2</v>
      </c>
      <c r="O13" s="79">
        <f>'死傷災害（令和３年、業種・事故の型別）'!O13-'死傷災害（令和２年、業種・事故の型別）'!O13</f>
        <v>-7</v>
      </c>
      <c r="P13" s="79">
        <f>'死傷災害（令和３年、業種・事故の型別）'!P13-'死傷災害（令和２年、業種・事故の型別）'!P13</f>
        <v>10</v>
      </c>
      <c r="Q13" s="79">
        <f>'死傷災害（令和３年、業種・事故の型別）'!Q13-'死傷災害（令和２年、業種・事故の型別）'!Q13</f>
        <v>-9</v>
      </c>
      <c r="R13" s="79">
        <f>'死傷災害（令和３年、業種・事故の型別）'!R13-'死傷災害（令和２年、業種・事故の型別）'!R13</f>
        <v>8</v>
      </c>
      <c r="S13" s="79">
        <f>'死傷災害（令和３年、業種・事故の型別）'!S13-'死傷災害（令和２年、業種・事故の型別）'!S13</f>
        <v>225</v>
      </c>
      <c r="T13" s="79">
        <f>'死傷災害（令和３年、業種・事故の型別）'!T13-'死傷災害（令和２年、業種・事故の型別）'!T13</f>
        <v>-13</v>
      </c>
      <c r="U13" s="79">
        <f>'死傷災害（令和３年、業種・事故の型別）'!U13-'死傷災害（令和２年、業種・事故の型別）'!U13</f>
        <v>979</v>
      </c>
      <c r="V13" s="79">
        <f>'死傷災害（令和３年、業種・事故の型別）'!V13-'死傷災害（令和２年、業種・事故の型別）'!V13</f>
        <v>11471</v>
      </c>
      <c r="W13" s="79">
        <f>'死傷災害（令和３年、業種・事故の型別）'!W13-'死傷災害（令和２年、業種・事故の型別）'!W13</f>
        <v>-8</v>
      </c>
      <c r="X13" s="259">
        <f>'死傷災害（令和３年、業種・事故の型別）'!X13-'死傷災害（令和２年、業種・事故の型別）'!X13</f>
        <v>14962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（令和４年２月７日現在）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f>'死傷災害（令和３年、業種・事故の型別）'!C23-'死傷災害（令和２年、業種・事故の型別）'!C23</f>
        <v>114</v>
      </c>
      <c r="D23" s="153">
        <f>'死傷災害（令和３年、業種・事故の型別）'!D23-'死傷災害（令和２年、業種・事故の型別）'!D23</f>
        <v>707</v>
      </c>
      <c r="E23" s="153">
        <f>'死傷災害（令和３年、業種・事故の型別）'!E23-'死傷災害（令和２年、業種・事故の型別）'!E23</f>
        <v>100</v>
      </c>
      <c r="F23" s="153">
        <f>'死傷災害（令和３年、業種・事故の型別）'!F23-'死傷災害（令和２年、業種・事故の型別）'!F23</f>
        <v>20</v>
      </c>
      <c r="G23" s="153">
        <f>'死傷災害（令和３年、業種・事故の型別）'!G23-'死傷災害（令和２年、業種・事故の型別）'!G23</f>
        <v>15</v>
      </c>
      <c r="H23" s="153">
        <f>'死傷災害（令和３年、業種・事故の型別）'!H23-'死傷災害（令和２年、業種・事故の型別）'!H23</f>
        <v>13</v>
      </c>
      <c r="I23" s="153">
        <f>'死傷災害（令和３年、業種・事故の型別）'!I23-'死傷災害（令和２年、業種・事故の型別）'!I23</f>
        <v>103</v>
      </c>
      <c r="J23" s="153">
        <f>'死傷災害（令和３年、業種・事故の型別）'!J23-'死傷災害（令和２年、業種・事故の型別）'!J23</f>
        <v>40</v>
      </c>
      <c r="K23" s="153">
        <f>'死傷災害（令和３年、業種・事故の型別）'!K23-'死傷災害（令和２年、業種・事故の型別）'!K23</f>
        <v>-4</v>
      </c>
      <c r="L23" s="153">
        <f>'死傷災害（令和３年、業種・事故の型別）'!L23-'死傷災害（令和２年、業種・事故の型別）'!L23</f>
        <v>-2</v>
      </c>
      <c r="M23" s="153">
        <f>'死傷災害（令和３年、業種・事故の型別）'!M23-'死傷災害（令和２年、業種・事故の型別）'!M23</f>
        <v>-7</v>
      </c>
      <c r="N23" s="153">
        <f>'死傷災害（令和３年、業種・事故の型別）'!N23-'死傷災害（令和２年、業種・事故の型別）'!N23</f>
        <v>6</v>
      </c>
      <c r="O23" s="153">
        <f>'死傷災害（令和３年、業種・事故の型別）'!O23-'死傷災害（令和２年、業種・事故の型別）'!O23</f>
        <v>-4</v>
      </c>
      <c r="P23" s="153">
        <f>'死傷災害（令和３年、業種・事故の型別）'!P23-'死傷災害（令和２年、業種・事故の型別）'!P23</f>
        <v>5</v>
      </c>
      <c r="Q23" s="153">
        <f>'死傷災害（令和３年、業種・事故の型別）'!Q23-'死傷災害（令和２年、業種・事故の型別）'!Q23</f>
        <v>-6</v>
      </c>
      <c r="R23" s="153">
        <f>'死傷災害（令和３年、業種・事故の型別）'!R23-'死傷災害（令和２年、業種・事故の型別）'!R23</f>
        <v>8</v>
      </c>
      <c r="S23" s="153">
        <f>'死傷災害（令和３年、業種・事故の型別）'!S23-'死傷災害（令和２年、業種・事故の型別）'!S23</f>
        <v>96</v>
      </c>
      <c r="T23" s="153">
        <f>'死傷災害（令和３年、業種・事故の型別）'!T23-'死傷災害（令和２年、業種・事故の型別）'!T23</f>
        <v>-5</v>
      </c>
      <c r="U23" s="153">
        <f>'死傷災害（令和３年、業種・事故の型別）'!U23-'死傷災害（令和２年、業種・事故の型別）'!U23</f>
        <v>171</v>
      </c>
      <c r="V23" s="153">
        <f>'死傷災害（令和３年、業種・事故の型別）'!V23-'死傷災害（令和２年、業種・事故の型別）'!V23</f>
        <v>817</v>
      </c>
      <c r="W23" s="153">
        <f>'死傷災害（令和３年、業種・事故の型別）'!W23-'死傷災害（令和２年、業種・事故の型別）'!W23</f>
        <v>-3</v>
      </c>
      <c r="X23" s="260">
        <f>'死傷災害（令和３年、業種・事故の型別）'!X23-'死傷災害（令和２年、業種・事故の型別）'!X23</f>
        <v>2184</v>
      </c>
      <c r="Y23" s="93"/>
      <c r="Z23" s="93"/>
    </row>
    <row r="24" spans="1:26" ht="32.25" customHeight="1">
      <c r="A24" s="94"/>
      <c r="B24" s="105" t="s">
        <v>193</v>
      </c>
      <c r="C24" s="153">
        <f>'死傷災害（令和３年、業種・事故の型別）'!C24-'死傷災害（令和２年、業種・事故の型別）'!C24</f>
        <v>87</v>
      </c>
      <c r="D24" s="153">
        <f>'死傷災害（令和３年、業種・事故の型別）'!D24-'死傷災害（令和２年、業種・事故の型別）'!D24</f>
        <v>600</v>
      </c>
      <c r="E24" s="153">
        <f>'死傷災害（令和３年、業種・事故の型別）'!E24-'死傷災害（令和２年、業種・事故の型別）'!E24</f>
        <v>87</v>
      </c>
      <c r="F24" s="153">
        <f>'死傷災害（令和３年、業種・事故の型別）'!F24-'死傷災害（令和２年、業種・事故の型別）'!F24</f>
        <v>7</v>
      </c>
      <c r="G24" s="153">
        <f>'死傷災害（令和３年、業種・事故の型別）'!G24-'死傷災害（令和２年、業種・事故の型別）'!G24</f>
        <v>1</v>
      </c>
      <c r="H24" s="153">
        <f>'死傷災害（令和３年、業種・事故の型別）'!H24-'死傷災害（令和２年、業種・事故の型別）'!H24</f>
        <v>-5</v>
      </c>
      <c r="I24" s="153">
        <f>'死傷災害（令和３年、業種・事故の型別）'!I24-'死傷災害（令和２年、業種・事故の型別）'!I24</f>
        <v>86</v>
      </c>
      <c r="J24" s="153">
        <f>'死傷災害（令和３年、業種・事故の型別）'!J24-'死傷災害（令和２年、業種・事故の型別）'!J24</f>
        <v>17</v>
      </c>
      <c r="K24" s="153">
        <f>'死傷災害（令和３年、業種・事故の型別）'!K24-'死傷災害（令和２年、業種・事故の型別）'!K24</f>
        <v>2</v>
      </c>
      <c r="L24" s="153">
        <f>'死傷災害（令和３年、業種・事故の型別）'!L24-'死傷災害（令和２年、業種・事故の型別）'!L24</f>
        <v>-3</v>
      </c>
      <c r="M24" s="153">
        <f>'死傷災害（令和３年、業種・事故の型別）'!M24-'死傷災害（令和２年、業種・事故の型別）'!M24</f>
        <v>0</v>
      </c>
      <c r="N24" s="153">
        <f>'死傷災害（令和３年、業種・事故の型別）'!N24-'死傷災害（令和２年、業種・事故の型別）'!N24</f>
        <v>9</v>
      </c>
      <c r="O24" s="153">
        <f>'死傷災害（令和３年、業種・事故の型別）'!O24-'死傷災害（令和２年、業種・事故の型別）'!O24</f>
        <v>-4</v>
      </c>
      <c r="P24" s="153">
        <f>'死傷災害（令和３年、業種・事故の型別）'!P24-'死傷災害（令和２年、業種・事故の型別）'!P24</f>
        <v>3</v>
      </c>
      <c r="Q24" s="153">
        <f>'死傷災害（令和３年、業種・事故の型別）'!Q24-'死傷災害（令和２年、業種・事故の型別）'!Q24</f>
        <v>-4</v>
      </c>
      <c r="R24" s="153">
        <f>'死傷災害（令和３年、業種・事故の型別）'!R24-'死傷災害（令和２年、業種・事故の型別）'!R24</f>
        <v>4</v>
      </c>
      <c r="S24" s="153">
        <f>'死傷災害（令和３年、業種・事故の型別）'!S24-'死傷災害（令和２年、業種・事故の型別）'!S24</f>
        <v>102</v>
      </c>
      <c r="T24" s="153">
        <f>'死傷災害（令和３年、業種・事故の型別）'!T24-'死傷災害（令和２年、業種・事故の型別）'!T24</f>
        <v>-3</v>
      </c>
      <c r="U24" s="153">
        <f>'死傷災害（令和３年、業種・事故の型別）'!U24-'死傷災害（令和２年、業種・事故の型別）'!U24</f>
        <v>158</v>
      </c>
      <c r="V24" s="153">
        <f>'死傷災害（令和３年、業種・事故の型別）'!V24-'死傷災害（令和２年、業種・事故の型別）'!V24</f>
        <v>367</v>
      </c>
      <c r="W24" s="153">
        <f>'死傷災害（令和３年、業種・事故の型別）'!W24-'死傷災害（令和２年、業種・事故の型別）'!W24</f>
        <v>-4</v>
      </c>
      <c r="X24" s="260">
        <f>'死傷災害（令和３年、業種・事故の型別）'!X24-'死傷災害（令和２年、業種・事故の型別）'!X24</f>
        <v>1507</v>
      </c>
      <c r="Y24" s="93"/>
      <c r="Z24" s="93"/>
    </row>
    <row r="25" spans="1:26" ht="32.25" customHeight="1">
      <c r="A25" s="282" t="s">
        <v>194</v>
      </c>
      <c r="B25" s="283"/>
      <c r="C25" s="153">
        <f>'死傷災害（令和３年、業種・事故の型別）'!C25-'死傷災害（令和２年、業種・事故の型別）'!C25</f>
        <v>9</v>
      </c>
      <c r="D25" s="153">
        <f>'死傷災害（令和３年、業種・事故の型別）'!D25-'死傷災害（令和２年、業種・事故の型別）'!D25</f>
        <v>36</v>
      </c>
      <c r="E25" s="153">
        <f>'死傷災害（令和３年、業種・事故の型別）'!E25-'死傷災害（令和２年、業種・事故の型別）'!E25</f>
        <v>7</v>
      </c>
      <c r="F25" s="153">
        <f>'死傷災害（令和３年、業種・事故の型別）'!F25-'死傷災害（令和２年、業種・事故の型別）'!F25</f>
        <v>5</v>
      </c>
      <c r="G25" s="153">
        <f>'死傷災害（令和３年、業種・事故の型別）'!G25-'死傷災害（令和２年、業種・事故の型別）'!G25</f>
        <v>0</v>
      </c>
      <c r="H25" s="153">
        <f>'死傷災害（令和３年、業種・事故の型別）'!H25-'死傷災害（令和２年、業種・事故の型別）'!H25</f>
        <v>5</v>
      </c>
      <c r="I25" s="153">
        <f>'死傷災害（令和３年、業種・事故の型別）'!I25-'死傷災害（令和２年、業種・事故の型別）'!I25</f>
        <v>-2</v>
      </c>
      <c r="J25" s="153">
        <f>'死傷災害（令和３年、業種・事故の型別）'!J25-'死傷災害（令和２年、業種・事故の型別）'!J25</f>
        <v>4</v>
      </c>
      <c r="K25" s="153">
        <f>'死傷災害（令和３年、業種・事故の型別）'!K25-'死傷災害（令和２年、業種・事故の型別）'!K25</f>
        <v>0</v>
      </c>
      <c r="L25" s="153">
        <f>'死傷災害（令和３年、業種・事故の型別）'!L25-'死傷災害（令和２年、業種・事故の型別）'!L25</f>
        <v>0</v>
      </c>
      <c r="M25" s="153">
        <f>'死傷災害（令和３年、業種・事故の型別）'!M25-'死傷災害（令和２年、業種・事故の型別）'!M25</f>
        <v>3</v>
      </c>
      <c r="N25" s="153">
        <f>'死傷災害（令和３年、業種・事故の型別）'!N25-'死傷災害（令和２年、業種・事故の型別）'!N25</f>
        <v>1</v>
      </c>
      <c r="O25" s="153">
        <f>'死傷災害（令和３年、業種・事故の型別）'!O25-'死傷災害（令和２年、業種・事故の型別）'!O25</f>
        <v>0</v>
      </c>
      <c r="P25" s="153">
        <f>'死傷災害（令和３年、業種・事故の型別）'!P25-'死傷災害（令和２年、業種・事故の型別）'!P25</f>
        <v>-2</v>
      </c>
      <c r="Q25" s="153">
        <f>'死傷災害（令和３年、業種・事故の型別）'!Q25-'死傷災害（令和２年、業種・事故の型別）'!Q25</f>
        <v>0</v>
      </c>
      <c r="R25" s="153">
        <f>'死傷災害（令和３年、業種・事故の型別）'!R25-'死傷災害（令和２年、業種・事故の型別）'!R25</f>
        <v>0</v>
      </c>
      <c r="S25" s="153">
        <f>'死傷災害（令和３年、業種・事故の型別）'!S25-'死傷災害（令和２年、業種・事故の型別）'!S25</f>
        <v>34</v>
      </c>
      <c r="T25" s="153">
        <f>'死傷災害（令和３年、業種・事故の型別）'!T25-'死傷災害（令和２年、業種・事故の型別）'!T25</f>
        <v>3</v>
      </c>
      <c r="U25" s="153">
        <f>'死傷災害（令和３年、業種・事故の型別）'!U25-'死傷災害（令和２年、業種・事故の型別）'!U25</f>
        <v>-3</v>
      </c>
      <c r="V25" s="153">
        <f>'死傷災害（令和３年、業種・事故の型別）'!V25-'死傷災害（令和２年、業種・事故の型別）'!V25</f>
        <v>106</v>
      </c>
      <c r="W25" s="153">
        <f>'死傷災害（令和３年、業種・事故の型別）'!W25-'死傷災害（令和２年、業種・事故の型別）'!W25</f>
        <v>-1</v>
      </c>
      <c r="X25" s="260">
        <f>'死傷災害（令和３年、業種・事故の型別）'!X25-'死傷災害（令和２年、業種・事故の型別）'!X25</f>
        <v>205</v>
      </c>
      <c r="Y25" s="93"/>
      <c r="Z25" s="93"/>
    </row>
    <row r="26" spans="1:26" ht="32.25" customHeight="1">
      <c r="A26" s="274" t="s">
        <v>195</v>
      </c>
      <c r="B26" s="275"/>
      <c r="C26" s="153">
        <f>'死傷災害（令和３年、業種・事故の型別）'!C26-'死傷災害（令和２年、業種・事故の型別）'!C26</f>
        <v>3</v>
      </c>
      <c r="D26" s="153">
        <f>'死傷災害（令和３年、業種・事故の型別）'!D26-'死傷災害（令和２年、業種・事故の型別）'!D26</f>
        <v>36</v>
      </c>
      <c r="E26" s="153">
        <f>'死傷災害（令和３年、業種・事故の型別）'!E26-'死傷災害（令和２年、業種・事故の型別）'!E26</f>
        <v>-9</v>
      </c>
      <c r="F26" s="153">
        <f>'死傷災害（令和３年、業種・事故の型別）'!F26-'死傷災害（令和２年、業種・事故の型別）'!F26</f>
        <v>5</v>
      </c>
      <c r="G26" s="153">
        <f>'死傷災害（令和３年、業種・事故の型別）'!G26-'死傷災害（令和２年、業種・事故の型別）'!G26</f>
        <v>-3</v>
      </c>
      <c r="H26" s="153">
        <f>'死傷災害（令和３年、業種・事故の型別）'!H26-'死傷災害（令和２年、業種・事故の型別）'!H26</f>
        <v>-13</v>
      </c>
      <c r="I26" s="153">
        <f>'死傷災害（令和３年、業種・事故の型別）'!I26-'死傷災害（令和２年、業種・事故の型別）'!I26</f>
        <v>13</v>
      </c>
      <c r="J26" s="153">
        <f>'死傷災害（令和３年、業種・事故の型別）'!J26-'死傷災害（令和２年、業種・事故の型別）'!J26</f>
        <v>-3</v>
      </c>
      <c r="K26" s="153">
        <f>'死傷災害（令和３年、業種・事故の型別）'!K26-'死傷災害（令和２年、業種・事故の型別）'!K26</f>
        <v>-1</v>
      </c>
      <c r="L26" s="153">
        <f>'死傷災害（令和３年、業種・事故の型別）'!L26-'死傷災害（令和２年、業種・事故の型別）'!L26</f>
        <v>0</v>
      </c>
      <c r="M26" s="153">
        <f>'死傷災害（令和３年、業種・事故の型別）'!M26-'死傷災害（令和２年、業種・事故の型別）'!M26</f>
        <v>-7</v>
      </c>
      <c r="N26" s="153">
        <f>'死傷災害（令和３年、業種・事故の型別）'!N26-'死傷災害（令和２年、業種・事故の型別）'!N26</f>
        <v>-1</v>
      </c>
      <c r="O26" s="153">
        <f>'死傷災害（令和３年、業種・事故の型別）'!O26-'死傷災害（令和２年、業種・事故の型別）'!O26</f>
        <v>0</v>
      </c>
      <c r="P26" s="153">
        <f>'死傷災害（令和３年、業種・事故の型別）'!P26-'死傷災害（令和２年、業種・事故の型別）'!P26</f>
        <v>0</v>
      </c>
      <c r="Q26" s="153">
        <f>'死傷災害（令和３年、業種・事故の型別）'!Q26-'死傷災害（令和２年、業種・事故の型別）'!Q26</f>
        <v>0</v>
      </c>
      <c r="R26" s="153">
        <f>'死傷災害（令和３年、業種・事故の型別）'!R26-'死傷災害（令和２年、業種・事故の型別）'!R26</f>
        <v>0</v>
      </c>
      <c r="S26" s="153">
        <f>'死傷災害（令和３年、業種・事故の型別）'!S26-'死傷災害（令和２年、業種・事故の型別）'!S26</f>
        <v>-60</v>
      </c>
      <c r="T26" s="153">
        <f>'死傷災害（令和３年、業種・事故の型別）'!T26-'死傷災害（令和２年、業種・事故の型別）'!T26</f>
        <v>-1</v>
      </c>
      <c r="U26" s="153">
        <f>'死傷災害（令和３年、業種・事故の型別）'!U26-'死傷災害（令和２年、業種・事故の型別）'!U26</f>
        <v>28</v>
      </c>
      <c r="V26" s="153">
        <f>'死傷災害（令和３年、業種・事故の型別）'!V26-'死傷災害（令和２年、業種・事故の型別）'!V26</f>
        <v>100</v>
      </c>
      <c r="W26" s="153">
        <f>'死傷災害（令和３年、業種・事故の型別）'!W26-'死傷災害（令和２年、業種・事故の型別）'!W26</f>
        <v>0</v>
      </c>
      <c r="X26" s="260">
        <f>'死傷災害（令和３年、業種・事故の型別）'!X26-'死傷災害（令和２年、業種・事故の型別）'!X26</f>
        <v>87</v>
      </c>
      <c r="Y26" s="93"/>
      <c r="Z26" s="93"/>
    </row>
    <row r="27" spans="1:26" ht="32.25" customHeight="1">
      <c r="A27" s="274" t="s">
        <v>178</v>
      </c>
      <c r="B27" s="275"/>
      <c r="C27" s="153">
        <f>'死傷災害（令和３年、業種・事故の型別）'!C27-'死傷災害（令和２年、業種・事故の型別）'!C27</f>
        <v>66</v>
      </c>
      <c r="D27" s="153">
        <f>'死傷災害（令和３年、業種・事故の型別）'!D27-'死傷災害（令和２年、業種・事故の型別）'!D27</f>
        <v>624</v>
      </c>
      <c r="E27" s="153">
        <f>'死傷災害（令和３年、業種・事故の型別）'!E27-'死傷災害（令和２年、業種・事故の型別）'!E27</f>
        <v>43</v>
      </c>
      <c r="F27" s="153">
        <f>'死傷災害（令和３年、業種・事故の型別）'!F27-'死傷災害（令和２年、業種・事故の型別）'!F27</f>
        <v>27</v>
      </c>
      <c r="G27" s="153">
        <f>'死傷災害（令和３年、業種・事故の型別）'!G27-'死傷災害（令和２年、業種・事故の型別）'!G27</f>
        <v>-2</v>
      </c>
      <c r="H27" s="153">
        <f>'死傷災害（令和３年、業種・事故の型別）'!H27-'死傷災害（令和２年、業種・事故の型別）'!H27</f>
        <v>41</v>
      </c>
      <c r="I27" s="153">
        <f>'死傷災害（令和３年、業種・事故の型別）'!I27-'死傷災害（令和２年、業種・事故の型別）'!I27</f>
        <v>-13</v>
      </c>
      <c r="J27" s="153">
        <f>'死傷災害（令和３年、業種・事故の型別）'!J27-'死傷災害（令和２年、業種・事故の型別）'!J27</f>
        <v>63</v>
      </c>
      <c r="K27" s="153">
        <f>'死傷災害（令和３年、業種・事故の型別）'!K27-'死傷災害（令和２年、業種・事故の型別）'!K27</f>
        <v>-3</v>
      </c>
      <c r="L27" s="153">
        <f>'死傷災害（令和３年、業種・事故の型別）'!L27-'死傷災害（令和２年、業種・事故の型別）'!L27</f>
        <v>0</v>
      </c>
      <c r="M27" s="153">
        <f>'死傷災害（令和３年、業種・事故の型別）'!M27-'死傷災害（令和２年、業種・事故の型別）'!M27</f>
        <v>-15</v>
      </c>
      <c r="N27" s="153">
        <f>'死傷災害（令和３年、業種・事故の型別）'!N27-'死傷災害（令和２年、業種・事故の型別）'!N27</f>
        <v>10</v>
      </c>
      <c r="O27" s="153">
        <f>'死傷災害（令和３年、業種・事故の型別）'!O27-'死傷災害（令和２年、業種・事故の型別）'!O27</f>
        <v>1</v>
      </c>
      <c r="P27" s="153">
        <f>'死傷災害（令和３年、業種・事故の型別）'!P27-'死傷災害（令和２年、業種・事故の型別）'!P27</f>
        <v>4</v>
      </c>
      <c r="Q27" s="153">
        <f>'死傷災害（令和３年、業種・事故の型別）'!Q27-'死傷災害（令和２年、業種・事故の型別）'!Q27</f>
        <v>-2</v>
      </c>
      <c r="R27" s="153">
        <f>'死傷災害（令和３年、業種・事故の型別）'!R27-'死傷災害（令和２年、業種・事故の型別）'!R27</f>
        <v>-1</v>
      </c>
      <c r="S27" s="153">
        <f>'死傷災害（令和３年、業種・事故の型別）'!S27-'死傷災害（令和２年、業種・事故の型別）'!S27</f>
        <v>78</v>
      </c>
      <c r="T27" s="153">
        <f>'死傷災害（令和３年、業種・事故の型別）'!T27-'死傷災害（令和２年、業種・事故の型別）'!T27</f>
        <v>3</v>
      </c>
      <c r="U27" s="153">
        <f>'死傷災害（令和３年、業種・事故の型別）'!U27-'死傷災害（令和２年、業種・事故の型別）'!U27</f>
        <v>432</v>
      </c>
      <c r="V27" s="153">
        <f>'死傷災害（令和３年、業種・事故の型別）'!V27-'死傷災害（令和２年、業種・事故の型別）'!V27</f>
        <v>8964</v>
      </c>
      <c r="W27" s="153">
        <f>'死傷災害（令和３年、業種・事故の型別）'!W27-'死傷災害（令和２年、業種・事故の型別）'!W27</f>
        <v>-4</v>
      </c>
      <c r="X27" s="260">
        <f>'死傷災害（令和３年、業種・事故の型別）'!X27-'死傷災害（令和２年、業種・事故の型別）'!X27</f>
        <v>10316</v>
      </c>
      <c r="Y27" s="93"/>
      <c r="Z27" s="93"/>
    </row>
    <row r="28" spans="1:26" ht="32.25" customHeight="1">
      <c r="A28" s="104"/>
      <c r="B28" s="106" t="s">
        <v>196</v>
      </c>
      <c r="C28" s="153">
        <f>'死傷災害（令和３年、業種・事故の型別）'!C28-'死傷災害（令和２年、業種・事故の型別）'!C28</f>
        <v>58</v>
      </c>
      <c r="D28" s="153">
        <f>'死傷災害（令和３年、業種・事故の型別）'!D28-'死傷災害（令和２年、業種・事故の型別）'!D28</f>
        <v>439</v>
      </c>
      <c r="E28" s="153">
        <f>'死傷災害（令和３年、業種・事故の型別）'!E28-'死傷災害（令和２年、業種・事故の型別）'!E28</f>
        <v>60</v>
      </c>
      <c r="F28" s="153">
        <f>'死傷災害（令和３年、業種・事故の型別）'!F28-'死傷災害（令和２年、業種・事故の型別）'!F28</f>
        <v>34</v>
      </c>
      <c r="G28" s="153">
        <f>'死傷災害（令和３年、業種・事故の型別）'!G28-'死傷災害（令和２年、業種・事故の型別）'!G28</f>
        <v>5</v>
      </c>
      <c r="H28" s="153">
        <f>'死傷災害（令和３年、業種・事故の型別）'!H28-'死傷災害（令和２年、業種・事故の型別）'!H28</f>
        <v>30</v>
      </c>
      <c r="I28" s="153">
        <f>'死傷災害（令和３年、業種・事故の型別）'!I28-'死傷災害（令和２年、業種・事故の型別）'!I28</f>
        <v>-11</v>
      </c>
      <c r="J28" s="153">
        <f>'死傷災害（令和３年、業種・事故の型別）'!J28-'死傷災害（令和２年、業種・事故の型別）'!J28</f>
        <v>58</v>
      </c>
      <c r="K28" s="153">
        <f>'死傷災害（令和３年、業種・事故の型別）'!K28-'死傷災害（令和２年、業種・事故の型別）'!K28</f>
        <v>-4</v>
      </c>
      <c r="L28" s="153">
        <f>'死傷災害（令和３年、業種・事故の型別）'!L28-'死傷災害（令和２年、業種・事故の型別）'!L28</f>
        <v>0</v>
      </c>
      <c r="M28" s="153">
        <f>'死傷災害（令和３年、業種・事故の型別）'!M28-'死傷災害（令和２年、業種・事故の型別）'!M28</f>
        <v>-10</v>
      </c>
      <c r="N28" s="153">
        <f>'死傷災害（令和３年、業種・事故の型別）'!N28-'死傷災害（令和２年、業種・事故の型別）'!N28</f>
        <v>1</v>
      </c>
      <c r="O28" s="153">
        <f>'死傷災害（令和３年、業種・事故の型別）'!O28-'死傷災害（令和２年、業種・事故の型別）'!O28</f>
        <v>0</v>
      </c>
      <c r="P28" s="153">
        <f>'死傷災害（令和３年、業種・事故の型別）'!P28-'死傷災害（令和２年、業種・事故の型別）'!P28</f>
        <v>3</v>
      </c>
      <c r="Q28" s="153">
        <f>'死傷災害（令和３年、業種・事故の型別）'!Q28-'死傷災害（令和２年、業種・事故の型別）'!Q28</f>
        <v>-2</v>
      </c>
      <c r="R28" s="153">
        <f>'死傷災害（令和３年、業種・事故の型別）'!R28-'死傷災害（令和２年、業種・事故の型別）'!R28</f>
        <v>0</v>
      </c>
      <c r="S28" s="153">
        <f>'死傷災害（令和３年、業種・事故の型別）'!S28-'死傷災害（令和２年、業種・事故の型別）'!S28</f>
        <v>81</v>
      </c>
      <c r="T28" s="153">
        <f>'死傷災害（令和３年、業種・事故の型別）'!T28-'死傷災害（令和２年、業種・事故の型別）'!T28</f>
        <v>3</v>
      </c>
      <c r="U28" s="153">
        <f>'死傷災害（令和３年、業種・事故の型別）'!U28-'死傷災害（令和２年、業種・事故の型別）'!U28</f>
        <v>311</v>
      </c>
      <c r="V28" s="153">
        <f>'死傷災害（令和３年、業種・事故の型別）'!V28-'死傷災害（令和２年、業種・事故の型別）'!V28</f>
        <v>4601</v>
      </c>
      <c r="W28" s="153">
        <f>'死傷災害（令和３年、業種・事故の型別）'!W28-'死傷災害（令和２年、業種・事故の型別）'!W28</f>
        <v>2</v>
      </c>
      <c r="X28" s="260">
        <f>'死傷災害（令和３年、業種・事故の型別）'!X28-'死傷災害（令和２年、業種・事故の型別）'!X28</f>
        <v>5659</v>
      </c>
      <c r="Y28" s="93"/>
      <c r="Z28" s="93"/>
    </row>
    <row r="29" spans="1:26" ht="33" customHeight="1">
      <c r="A29" s="274" t="s">
        <v>197</v>
      </c>
      <c r="B29" s="275"/>
      <c r="C29" s="153">
        <f>'死傷災害（令和３年、業種・事故の型別）'!C29-'死傷災害（令和２年、業種・事故の型別）'!C29</f>
        <v>-118</v>
      </c>
      <c r="D29" s="153">
        <f>'死傷災害（令和３年、業種・事故の型別）'!D29-'死傷災害（令和２年、業種・事故の型別）'!D29</f>
        <v>130</v>
      </c>
      <c r="E29" s="153">
        <f>'死傷災害（令和３年、業種・事故の型別）'!E29-'死傷災害（令和２年、業種・事故の型別）'!E29</f>
        <v>-18</v>
      </c>
      <c r="F29" s="153">
        <f>'死傷災害（令和３年、業種・事故の型別）'!F29-'死傷災害（令和２年、業種・事故の型別）'!F29</f>
        <v>-4</v>
      </c>
      <c r="G29" s="153">
        <f>'死傷災害（令和３年、業種・事故の型別）'!G29-'死傷災害（令和２年、業種・事故の型別）'!G29</f>
        <v>-10</v>
      </c>
      <c r="H29" s="153">
        <f>'死傷災害（令和３年、業種・事故の型別）'!H29-'死傷災害（令和２年、業種・事故の型別）'!H29</f>
        <v>35</v>
      </c>
      <c r="I29" s="153">
        <f>'死傷災害（令和３年、業種・事故の型別）'!I29-'死傷災害（令和２年、業種・事故の型別）'!I29</f>
        <v>22</v>
      </c>
      <c r="J29" s="153">
        <f>'死傷災害（令和３年、業種・事故の型別）'!J29-'死傷災害（令和２年、業種・事故の型別）'!J29</f>
        <v>-69</v>
      </c>
      <c r="K29" s="153">
        <f>'死傷災害（令和３年、業種・事故の型別）'!K29-'死傷災害（令和２年、業種・事故の型別）'!K29</f>
        <v>-1</v>
      </c>
      <c r="L29" s="153">
        <f>'死傷災害（令和３年、業種・事故の型別）'!L29-'死傷災害（令和２年、業種・事故の型別）'!L29</f>
        <v>0</v>
      </c>
      <c r="M29" s="153">
        <f>'死傷災害（令和３年、業種・事故の型別）'!M29-'死傷災害（令和２年、業種・事故の型別）'!M29</f>
        <v>46</v>
      </c>
      <c r="N29" s="153">
        <f>'死傷災害（令和３年、業種・事故の型別）'!N29-'死傷災害（令和２年、業種・事故の型別）'!N29</f>
        <v>2</v>
      </c>
      <c r="O29" s="153">
        <f>'死傷災害（令和３年、業種・事故の型別）'!O29-'死傷災害（令和２年、業種・事故の型別）'!O29</f>
        <v>0</v>
      </c>
      <c r="P29" s="153">
        <f>'死傷災害（令和３年、業種・事故の型別）'!P29-'死傷災害（令和２年、業種・事故の型別）'!P29</f>
        <v>2</v>
      </c>
      <c r="Q29" s="153">
        <f>'死傷災害（令和３年、業種・事故の型別）'!Q29-'死傷災害（令和２年、業種・事故の型別）'!Q29</f>
        <v>0</v>
      </c>
      <c r="R29" s="153">
        <f>'死傷災害（令和３年、業種・事故の型別）'!R29-'死傷災害（令和２年、業種・事故の型別）'!R29</f>
        <v>-1</v>
      </c>
      <c r="S29" s="153">
        <f>'死傷災害（令和３年、業種・事故の型別）'!S29-'死傷災害（令和２年、業種・事故の型別）'!S29</f>
        <v>56</v>
      </c>
      <c r="T29" s="153">
        <f>'死傷災害（令和３年、業種・事故の型別）'!T29-'死傷災害（令和２年、業種・事故の型別）'!T29</f>
        <v>2</v>
      </c>
      <c r="U29" s="153">
        <f>'死傷災害（令和３年、業種・事故の型別）'!U29-'死傷災害（令和２年、業種・事故の型別）'!U29</f>
        <v>76</v>
      </c>
      <c r="V29" s="153">
        <f>'死傷災害（令和３年、業種・事故の型別）'!V29-'死傷災害（令和２年、業種・事故の型別）'!V29</f>
        <v>407</v>
      </c>
      <c r="W29" s="153">
        <f>'死傷災害（令和３年、業種・事故の型別）'!W29-'死傷災害（令和２年、業種・事故の型別）'!W29</f>
        <v>-1</v>
      </c>
      <c r="X29" s="260">
        <f>'死傷災害（令和３年、業種・事故の型別）'!X29-'死傷災害（令和２年、業種・事故の型別）'!X29</f>
        <v>556</v>
      </c>
      <c r="Y29" s="93"/>
      <c r="Z29" s="93"/>
    </row>
    <row r="30" spans="1:26" ht="32.25" customHeight="1">
      <c r="A30" s="94"/>
      <c r="B30" s="105" t="s">
        <v>198</v>
      </c>
      <c r="C30" s="153">
        <f>'死傷災害（令和３年、業種・事故の型別）'!C30-'死傷災害（令和２年、業種・事故の型別）'!C30</f>
        <v>-67</v>
      </c>
      <c r="D30" s="153">
        <f>'死傷災害（令和３年、業種・事故の型別）'!D30-'死傷災害（令和２年、業種・事故の型別）'!D30</f>
        <v>13</v>
      </c>
      <c r="E30" s="153">
        <f>'死傷災害（令和３年、業種・事故の型別）'!E30-'死傷災害（令和２年、業種・事故の型別）'!E30</f>
        <v>-29</v>
      </c>
      <c r="F30" s="153">
        <f>'死傷災害（令和３年、業種・事故の型別）'!F30-'死傷災害（令和２年、業種・事故の型別）'!F30</f>
        <v>-11</v>
      </c>
      <c r="G30" s="153">
        <f>'死傷災害（令和３年、業種・事故の型別）'!G30-'死傷災害（令和２年、業種・事故の型別）'!G30</f>
        <v>-5</v>
      </c>
      <c r="H30" s="153">
        <f>'死傷災害（令和３年、業種・事故の型別）'!H30-'死傷災害（令和２年、業種・事故の型別）'!H30</f>
        <v>12</v>
      </c>
      <c r="I30" s="153">
        <f>'死傷災害（令和３年、業種・事故の型別）'!I30-'死傷災害（令和２年、業種・事故の型別）'!I30</f>
        <v>-17</v>
      </c>
      <c r="J30" s="153">
        <f>'死傷災害（令和３年、業種・事故の型別）'!J30-'死傷災害（令和２年、業種・事故の型別）'!J30</f>
        <v>-58</v>
      </c>
      <c r="K30" s="153">
        <f>'死傷災害（令和３年、業種・事故の型別）'!K30-'死傷災害（令和２年、業種・事故の型別）'!K30</f>
        <v>2</v>
      </c>
      <c r="L30" s="153">
        <f>'死傷災害（令和３年、業種・事故の型別）'!L30-'死傷災害（令和２年、業種・事故の型別）'!L30</f>
        <v>0</v>
      </c>
      <c r="M30" s="153">
        <f>'死傷災害（令和３年、業種・事故の型別）'!M30-'死傷災害（令和２年、業種・事故の型別）'!M30</f>
        <v>59</v>
      </c>
      <c r="N30" s="153">
        <f>'死傷災害（令和３年、業種・事故の型別）'!N30-'死傷災害（令和２年、業種・事故の型別）'!N30</f>
        <v>0</v>
      </c>
      <c r="O30" s="153">
        <f>'死傷災害（令和３年、業種・事故の型別）'!O30-'死傷災害（令和２年、業種・事故の型別）'!O30</f>
        <v>1</v>
      </c>
      <c r="P30" s="153">
        <f>'死傷災害（令和３年、業種・事故の型別）'!P30-'死傷災害（令和２年、業種・事故の型別）'!P30</f>
        <v>3</v>
      </c>
      <c r="Q30" s="153">
        <f>'死傷災害（令和３年、業種・事故の型別）'!Q30-'死傷災害（令和２年、業種・事故の型別）'!Q30</f>
        <v>1</v>
      </c>
      <c r="R30" s="153">
        <f>'死傷災害（令和３年、業種・事故の型別）'!R30-'死傷災害（令和２年、業種・事故の型別）'!R30</f>
        <v>0</v>
      </c>
      <c r="S30" s="153">
        <f>'死傷災害（令和３年、業種・事故の型別）'!S30-'死傷災害（令和２年、業種・事故の型別）'!S30</f>
        <v>55</v>
      </c>
      <c r="T30" s="153">
        <f>'死傷災害（令和３年、業種・事故の型別）'!T30-'死傷災害（令和２年、業種・事故の型別）'!T30</f>
        <v>2</v>
      </c>
      <c r="U30" s="153">
        <f>'死傷災害（令和３年、業種・事故の型別）'!U30-'死傷災害（令和２年、業種・事故の型別）'!U30</f>
        <v>-51</v>
      </c>
      <c r="V30" s="153">
        <f>'死傷災害（令和３年、業種・事故の型別）'!V30-'死傷災害（令和２年、業種・事故の型別）'!V30</f>
        <v>270</v>
      </c>
      <c r="W30" s="153">
        <f>'死傷災害（令和３年、業種・事故の型別）'!W30-'死傷災害（令和２年、業種・事故の型別）'!W30</f>
        <v>3</v>
      </c>
      <c r="X30" s="260">
        <f>'死傷災害（令和３年、業種・事故の型別）'!X30-'死傷災害（令和２年、業種・事故の型別）'!X30</f>
        <v>183</v>
      </c>
      <c r="Y30" s="93"/>
      <c r="Z30" s="93"/>
    </row>
    <row r="31" spans="1:26" ht="32.25" customHeight="1">
      <c r="A31" s="286" t="s">
        <v>14</v>
      </c>
      <c r="B31" s="287"/>
      <c r="C31" s="153">
        <f>'死傷災害（令和３年、業種・事故の型別）'!C31-'死傷災害（令和２年、業種・事故の型別）'!C31</f>
        <v>-17</v>
      </c>
      <c r="D31" s="153">
        <f>'死傷災害（令和３年、業種・事故の型別）'!D31-'死傷災害（令和２年、業種・事故の型別）'!D31</f>
        <v>156</v>
      </c>
      <c r="E31" s="153">
        <f>'死傷災害（令和３年、業種・事故の型別）'!E31-'死傷災害（令和２年、業種・事故の型別）'!E31</f>
        <v>-54</v>
      </c>
      <c r="F31" s="153">
        <f>'死傷災害（令和３年、業種・事故の型別）'!F31-'死傷災害（令和２年、業種・事故の型別）'!F31</f>
        <v>-46</v>
      </c>
      <c r="G31" s="153">
        <f>'死傷災害（令和３年、業種・事故の型別）'!G31-'死傷災害（令和２年、業種・事故の型別）'!G31</f>
        <v>-9</v>
      </c>
      <c r="H31" s="153">
        <f>'死傷災害（令和３年、業種・事故の型別）'!H31-'死傷災害（令和２年、業種・事故の型別）'!H31</f>
        <v>-15</v>
      </c>
      <c r="I31" s="153">
        <f>'死傷災害（令和３年、業種・事故の型別）'!I31-'死傷災害（令和２年、業種・事故の型別）'!I31</f>
        <v>-40</v>
      </c>
      <c r="J31" s="153">
        <f>'死傷災害（令和３年、業種・事故の型別）'!J31-'死傷災害（令和２年、業種・事故の型別）'!J31</f>
        <v>-32</v>
      </c>
      <c r="K31" s="153">
        <f>'死傷災害（令和３年、業種・事故の型別）'!K31-'死傷災害（令和２年、業種・事故の型別）'!K31</f>
        <v>1</v>
      </c>
      <c r="L31" s="153">
        <f>'死傷災害（令和３年、業種・事故の型別）'!L31-'死傷災害（令和２年、業種・事故の型別）'!L31</f>
        <v>2</v>
      </c>
      <c r="M31" s="153">
        <f>'死傷災害（令和３年、業種・事故の型別）'!M31-'死傷災害（令和２年、業種・事故の型別）'!M31</f>
        <v>-35</v>
      </c>
      <c r="N31" s="153">
        <f>'死傷災害（令和３年、業種・事故の型別）'!N31-'死傷災害（令和２年、業種・事故の型別）'!N31</f>
        <v>-16</v>
      </c>
      <c r="O31" s="153">
        <f>'死傷災害（令和３年、業種・事故の型別）'!O31-'死傷災害（令和２年、業種・事故の型別）'!O31</f>
        <v>0</v>
      </c>
      <c r="P31" s="153">
        <f>'死傷災害（令和３年、業種・事故の型別）'!P31-'死傷災害（令和２年、業種・事故の型別）'!P31</f>
        <v>-1</v>
      </c>
      <c r="Q31" s="153">
        <f>'死傷災害（令和３年、業種・事故の型別）'!Q31-'死傷災害（令和２年、業種・事故の型別）'!Q31</f>
        <v>0</v>
      </c>
      <c r="R31" s="153">
        <f>'死傷災害（令和３年、業種・事故の型別）'!R31-'死傷災害（令和２年、業種・事故の型別）'!R31</f>
        <v>2</v>
      </c>
      <c r="S31" s="153">
        <f>'死傷災害（令和３年、業種・事故の型別）'!S31-'死傷災害（令和２年、業種・事故の型別）'!S31</f>
        <v>-22</v>
      </c>
      <c r="T31" s="153">
        <f>'死傷災害（令和３年、業種・事故の型別）'!T31-'死傷災害（令和２年、業種・事故の型別）'!T31</f>
        <v>-8</v>
      </c>
      <c r="U31" s="153">
        <f>'死傷災害（令和３年、業種・事故の型別）'!U31-'死傷災害（令和２年、業種・事故の型別）'!U31</f>
        <v>44</v>
      </c>
      <c r="V31" s="153">
        <f>'死傷災害（令和３年、業種・事故の型別）'!V31-'死傷災害（令和２年、業種・事故の型別）'!V31</f>
        <v>147</v>
      </c>
      <c r="W31" s="153">
        <f>'死傷災害（令和３年、業種・事故の型別）'!W31-'死傷災害（令和２年、業種・事故の型別）'!W31</f>
        <v>-1</v>
      </c>
      <c r="X31" s="260">
        <f>'死傷災害（令和３年、業種・事故の型別）'!X31-'死傷災害（令和２年、業種・事故の型別）'!X31</f>
        <v>56</v>
      </c>
      <c r="Y31" s="93"/>
      <c r="Z31" s="93"/>
    </row>
    <row r="32" spans="1:26" ht="32.25" customHeight="1">
      <c r="A32" s="288" t="s">
        <v>179</v>
      </c>
      <c r="B32" s="289"/>
      <c r="C32" s="153">
        <f>'死傷災害（令和３年、業種・事故の型別）'!C32-'死傷災害（令和２年、業種・事故の型別）'!C32</f>
        <v>-6</v>
      </c>
      <c r="D32" s="153">
        <f>'死傷災害（令和３年、業種・事故の型別）'!D32-'死傷災害（令和２年、業種・事故の型別）'!D32</f>
        <v>95</v>
      </c>
      <c r="E32" s="153">
        <f>'死傷災害（令和３年、業種・事故の型別）'!E32-'死傷災害（令和２年、業種・事故の型別）'!E32</f>
        <v>-14</v>
      </c>
      <c r="F32" s="153">
        <f>'死傷災害（令和３年、業種・事故の型別）'!F32-'死傷災害（令和２年、業種・事故の型別）'!F32</f>
        <v>4</v>
      </c>
      <c r="G32" s="153">
        <f>'死傷災害（令和３年、業種・事故の型別）'!G32-'死傷災害（令和２年、業種・事故の型別）'!G32</f>
        <v>8</v>
      </c>
      <c r="H32" s="153">
        <f>'死傷災害（令和３年、業種・事故の型別）'!H32-'死傷災害（令和２年、業種・事故の型別）'!H32</f>
        <v>-2</v>
      </c>
      <c r="I32" s="153">
        <f>'死傷災害（令和３年、業種・事故の型別）'!I32-'死傷災害（令和２年、業種・事故の型別）'!I32</f>
        <v>1</v>
      </c>
      <c r="J32" s="153">
        <f>'死傷災害（令和３年、業種・事故の型別）'!J32-'死傷災害（令和２年、業種・事故の型別）'!J32</f>
        <v>3</v>
      </c>
      <c r="K32" s="153">
        <f>'死傷災害（令和３年、業種・事故の型別）'!K32-'死傷災害（令和２年、業種・事故の型別）'!K32</f>
        <v>0</v>
      </c>
      <c r="L32" s="153">
        <f>'死傷災害（令和３年、業種・事故の型別）'!L32-'死傷災害（令和２年、業種・事故の型別）'!L32</f>
        <v>-1</v>
      </c>
      <c r="M32" s="153">
        <f>'死傷災害（令和３年、業種・事故の型別）'!M32-'死傷災害（令和２年、業種・事故の型別）'!M32</f>
        <v>-18</v>
      </c>
      <c r="N32" s="153">
        <f>'死傷災害（令和３年、業種・事故の型別）'!N32-'死傷災害（令和２年、業種・事故の型別）'!N32</f>
        <v>-1</v>
      </c>
      <c r="O32" s="153">
        <f>'死傷災害（令和３年、業種・事故の型別）'!O32-'死傷災害（令和２年、業種・事故の型別）'!O32</f>
        <v>-1</v>
      </c>
      <c r="P32" s="153">
        <f>'死傷災害（令和３年、業種・事故の型別）'!P32-'死傷災害（令和２年、業種・事故の型別）'!P32</f>
        <v>0</v>
      </c>
      <c r="Q32" s="153">
        <f>'死傷災害（令和３年、業種・事故の型別）'!Q32-'死傷災害（令和２年、業種・事故の型別）'!Q32</f>
        <v>0</v>
      </c>
      <c r="R32" s="153">
        <f>'死傷災害（令和３年、業種・事故の型別）'!R32-'死傷災害（令和２年、業種・事故の型別）'!R32</f>
        <v>0</v>
      </c>
      <c r="S32" s="153">
        <f>'死傷災害（令和３年、業種・事故の型別）'!S32-'死傷災害（令和２年、業種・事故の型別）'!S32</f>
        <v>45</v>
      </c>
      <c r="T32" s="153">
        <f>'死傷災害（令和３年、業種・事故の型別）'!T32-'死傷災害（令和２年、業種・事故の型別）'!T32</f>
        <v>-5</v>
      </c>
      <c r="U32" s="153">
        <f>'死傷災害（令和３年、業種・事故の型別）'!U32-'死傷災害（令和２年、業種・事故の型別）'!U32</f>
        <v>44</v>
      </c>
      <c r="V32" s="153">
        <f>'死傷災害（令和３年、業種・事故の型別）'!V32-'死傷災害（令和２年、業種・事故の型別）'!V32</f>
        <v>86</v>
      </c>
      <c r="W32" s="153">
        <f>'死傷災害（令和３年、業種・事故の型別）'!W32-'死傷災害（令和２年、業種・事故の型別）'!W32</f>
        <v>0</v>
      </c>
      <c r="X32" s="260">
        <f>'死傷災害（令和３年、業種・事故の型別）'!X32-'死傷災害（令和２年、業種・事故の型別）'!X32</f>
        <v>238</v>
      </c>
      <c r="Y32" s="93"/>
      <c r="Z32" s="93"/>
    </row>
    <row r="33" spans="1:26" ht="32.25" customHeight="1" thickBot="1">
      <c r="A33" s="290" t="s">
        <v>7</v>
      </c>
      <c r="B33" s="291"/>
      <c r="C33" s="154">
        <f>'死傷災害（令和３年、業種・事故の型別）'!C33-'死傷災害（令和２年、業種・事故の型別）'!C33</f>
        <v>-19</v>
      </c>
      <c r="D33" s="154">
        <f>'死傷災害（令和３年、業種・事故の型別）'!D33-'死傷災害（令和２年、業種・事故の型別）'!D33</f>
        <v>346</v>
      </c>
      <c r="E33" s="154">
        <f>'死傷災害（令和３年、業種・事故の型別）'!E33-'死傷災害（令和２年、業種・事故の型別）'!E33</f>
        <v>-6</v>
      </c>
      <c r="F33" s="154">
        <f>'死傷災害（令和３年、業種・事故の型別）'!F33-'死傷災害（令和２年、業種・事故の型別）'!F33</f>
        <v>-10</v>
      </c>
      <c r="G33" s="154">
        <f>'死傷災害（令和３年、業種・事故の型別）'!G33-'死傷災害（令和２年、業種・事故の型別）'!G33</f>
        <v>15</v>
      </c>
      <c r="H33" s="154">
        <f>'死傷災害（令和３年、業種・事故の型別）'!H33-'死傷災害（令和２年、業種・事故の型別）'!H33</f>
        <v>6</v>
      </c>
      <c r="I33" s="154">
        <f>'死傷災害（令和３年、業種・事故の型別）'!I33-'死傷災害（令和２年、業種・事故の型別）'!I33</f>
        <v>-13</v>
      </c>
      <c r="J33" s="154">
        <f>'死傷災害（令和３年、業種・事故の型別）'!J33-'死傷災害（令和２年、業種・事故の型別）'!J33</f>
        <v>5</v>
      </c>
      <c r="K33" s="154">
        <f>'死傷災害（令和３年、業種・事故の型別）'!K33-'死傷災害（令和２年、業種・事故の型別）'!K33</f>
        <v>-1</v>
      </c>
      <c r="L33" s="154">
        <f>'死傷災害（令和３年、業種・事故の型別）'!L33-'死傷災害（令和２年、業種・事故の型別）'!L33</f>
        <v>0</v>
      </c>
      <c r="M33" s="154">
        <f>'死傷災害（令和３年、業種・事故の型別）'!M33-'死傷災害（令和２年、業種・事故の型別）'!M33</f>
        <v>-27</v>
      </c>
      <c r="N33" s="154">
        <f>'死傷災害（令和３年、業種・事故の型別）'!N33-'死傷災害（令和２年、業種・事故の型別）'!N33</f>
        <v>-3</v>
      </c>
      <c r="O33" s="154">
        <f>'死傷災害（令和３年、業種・事故の型別）'!O33-'死傷災害（令和２年、業種・事故の型別）'!O33</f>
        <v>-3</v>
      </c>
      <c r="P33" s="154">
        <f>'死傷災害（令和３年、業種・事故の型別）'!P33-'死傷災害（令和２年、業種・事故の型別）'!P33</f>
        <v>2</v>
      </c>
      <c r="Q33" s="154">
        <f>'死傷災害（令和３年、業種・事故の型別）'!Q33-'死傷災害（令和２年、業種・事故の型別）'!Q33</f>
        <v>-1</v>
      </c>
      <c r="R33" s="154">
        <f>'死傷災害（令和３年、業種・事故の型別）'!R33-'死傷災害（令和２年、業種・事故の型別）'!R33</f>
        <v>0</v>
      </c>
      <c r="S33" s="154">
        <f>'死傷災害（令和３年、業種・事故の型別）'!S33-'死傷災害（令和２年、業種・事故の型別）'!S33</f>
        <v>-2</v>
      </c>
      <c r="T33" s="154">
        <f>'死傷災害（令和３年、業種・事故の型別）'!T33-'死傷災害（令和２年、業種・事故の型別）'!T33</f>
        <v>-2</v>
      </c>
      <c r="U33" s="154">
        <f>'死傷災害（令和３年、業種・事故の型別）'!U33-'死傷災害（令和２年、業種・事故の型別）'!U33</f>
        <v>187</v>
      </c>
      <c r="V33" s="154">
        <f>'死傷災害（令和３年、業種・事故の型別）'!V33-'死傷災害（令和２年、業種・事故の型別）'!V33</f>
        <v>844</v>
      </c>
      <c r="W33" s="154">
        <f>'死傷災害（令和３年、業種・事故の型別）'!W33-'死傷災害（令和２年、業種・事故の型別）'!W33</f>
        <v>2</v>
      </c>
      <c r="X33" s="261">
        <f>'死傷災害（令和３年、業種・事故の型別）'!X33-'死傷災害（令和２年、業種・事故の型別）'!X33</f>
        <v>1320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H9" sqref="H9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6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0" t="s">
        <v>293</v>
      </c>
    </row>
    <row r="6" spans="1:17" ht="32.1" customHeight="1">
      <c r="A6" s="3"/>
      <c r="B6" s="4"/>
      <c r="C6" s="270" t="s">
        <v>287</v>
      </c>
      <c r="D6" s="271"/>
      <c r="E6" s="270" t="s">
        <v>288</v>
      </c>
      <c r="F6" s="271"/>
      <c r="G6" s="270" t="s">
        <v>289</v>
      </c>
      <c r="H6" s="271"/>
      <c r="I6" s="270" t="s">
        <v>286</v>
      </c>
      <c r="J6" s="271"/>
      <c r="K6" s="270" t="s">
        <v>272</v>
      </c>
      <c r="L6" s="271"/>
    </row>
    <row r="7" spans="1:17" ht="32.1" customHeight="1" thickBot="1">
      <c r="A7" s="175"/>
      <c r="B7" s="176" t="s">
        <v>0</v>
      </c>
      <c r="C7" s="177" t="s">
        <v>258</v>
      </c>
      <c r="D7" s="178" t="s">
        <v>259</v>
      </c>
      <c r="E7" s="177" t="s">
        <v>258</v>
      </c>
      <c r="F7" s="178" t="s">
        <v>259</v>
      </c>
      <c r="G7" s="177" t="s">
        <v>271</v>
      </c>
      <c r="H7" s="178" t="s">
        <v>270</v>
      </c>
      <c r="I7" s="179" t="s">
        <v>1</v>
      </c>
      <c r="J7" s="180" t="s">
        <v>260</v>
      </c>
      <c r="K7" s="177" t="s">
        <v>1</v>
      </c>
      <c r="L7" s="180" t="s">
        <v>260</v>
      </c>
    </row>
    <row r="8" spans="1:17" ht="31.5" customHeight="1">
      <c r="A8" s="272" t="s">
        <v>207</v>
      </c>
      <c r="B8" s="273"/>
      <c r="C8" s="9">
        <v>818</v>
      </c>
      <c r="D8" s="222">
        <v>100</v>
      </c>
      <c r="E8" s="235">
        <v>745</v>
      </c>
      <c r="F8" s="236">
        <v>100</v>
      </c>
      <c r="G8" s="242">
        <v>917</v>
      </c>
      <c r="H8" s="243">
        <v>100</v>
      </c>
      <c r="I8" s="250">
        <f>C8-E8</f>
        <v>73</v>
      </c>
      <c r="J8" s="251">
        <f>I8/E8*100</f>
        <v>9.7986577181208059</v>
      </c>
      <c r="K8" s="252">
        <f>C8-G8</f>
        <v>-99</v>
      </c>
      <c r="L8" s="251">
        <f>K8/G8*100</f>
        <v>-10.79607415485278</v>
      </c>
      <c r="M8" s="160"/>
      <c r="O8" s="160"/>
      <c r="Q8" s="160"/>
    </row>
    <row r="9" spans="1:17" ht="32.1" customHeight="1">
      <c r="A9" s="10"/>
      <c r="B9" s="8" t="s">
        <v>3</v>
      </c>
      <c r="C9" s="37">
        <v>132</v>
      </c>
      <c r="D9" s="222">
        <v>16.136919315403421</v>
      </c>
      <c r="E9" s="237">
        <v>127</v>
      </c>
      <c r="F9" s="238">
        <v>17.046979865771814</v>
      </c>
      <c r="G9" s="244">
        <v>156</v>
      </c>
      <c r="H9" s="245">
        <v>17.011995637949838</v>
      </c>
      <c r="I9" s="109">
        <f>C9-E9</f>
        <v>5</v>
      </c>
      <c r="J9" s="253">
        <f>I9/E9*100</f>
        <v>3.9370078740157481</v>
      </c>
      <c r="K9" s="254">
        <f>C9-G9</f>
        <v>-24</v>
      </c>
      <c r="L9" s="253">
        <f>K9/G9*100</f>
        <v>-15.384615384615385</v>
      </c>
    </row>
    <row r="10" spans="1:17" ht="32.1" customHeight="1">
      <c r="A10" s="10"/>
      <c r="B10" s="8" t="s">
        <v>4</v>
      </c>
      <c r="C10" s="37">
        <v>11</v>
      </c>
      <c r="D10" s="222">
        <v>1.3447432762836187</v>
      </c>
      <c r="E10" s="237">
        <v>7</v>
      </c>
      <c r="F10" s="238">
        <v>0.93959731543624159</v>
      </c>
      <c r="G10" s="244">
        <v>13</v>
      </c>
      <c r="H10" s="245">
        <v>1.4176663031624863</v>
      </c>
      <c r="I10" s="108">
        <f>C10-E10</f>
        <v>4</v>
      </c>
      <c r="J10" s="253">
        <f>I10/E10*100</f>
        <v>57.142857142857139</v>
      </c>
      <c r="K10" s="254">
        <f t="shared" ref="K10:K16" si="0">C10-G10</f>
        <v>-2</v>
      </c>
      <c r="L10" s="253">
        <f>K10/G10*100</f>
        <v>-15.384615384615385</v>
      </c>
    </row>
    <row r="11" spans="1:17" ht="32.1" customHeight="1">
      <c r="A11" s="10"/>
      <c r="B11" s="8" t="s">
        <v>5</v>
      </c>
      <c r="C11" s="37">
        <v>279</v>
      </c>
      <c r="D11" s="222">
        <v>34.107579462102692</v>
      </c>
      <c r="E11" s="237">
        <v>248</v>
      </c>
      <c r="F11" s="238">
        <v>33.288590604026844</v>
      </c>
      <c r="G11" s="244">
        <v>304</v>
      </c>
      <c r="H11" s="245">
        <v>33.151581243184296</v>
      </c>
      <c r="I11" s="255">
        <f t="shared" ref="I11:I16" si="1">C11-E11</f>
        <v>31</v>
      </c>
      <c r="J11" s="253">
        <f t="shared" ref="J11:J17" si="2">I11/E11*100</f>
        <v>12.5</v>
      </c>
      <c r="K11" s="254">
        <f t="shared" si="0"/>
        <v>-25</v>
      </c>
      <c r="L11" s="253">
        <f t="shared" ref="L11:L16" si="3">K11/G11*100</f>
        <v>-8.2236842105263168</v>
      </c>
    </row>
    <row r="12" spans="1:17" ht="32.1" customHeight="1">
      <c r="A12" s="10"/>
      <c r="B12" s="8" t="s">
        <v>180</v>
      </c>
      <c r="C12" s="37">
        <v>18</v>
      </c>
      <c r="D12" s="222">
        <v>2.2004889975550124</v>
      </c>
      <c r="E12" s="237">
        <v>10</v>
      </c>
      <c r="F12" s="238">
        <v>1.3422818791946309</v>
      </c>
      <c r="G12" s="244">
        <v>18</v>
      </c>
      <c r="H12" s="245">
        <v>1.9629225736095965</v>
      </c>
      <c r="I12" s="108">
        <f t="shared" si="1"/>
        <v>8</v>
      </c>
      <c r="J12" s="253">
        <f t="shared" si="2"/>
        <v>80</v>
      </c>
      <c r="K12" s="254">
        <f t="shared" si="0"/>
        <v>0</v>
      </c>
      <c r="L12" s="253">
        <f t="shared" si="3"/>
        <v>0</v>
      </c>
    </row>
    <row r="13" spans="1:17" ht="32.1" customHeight="1">
      <c r="A13" s="10"/>
      <c r="B13" s="11" t="s">
        <v>181</v>
      </c>
      <c r="C13" s="37">
        <v>87</v>
      </c>
      <c r="D13" s="222">
        <v>10.635696821515893</v>
      </c>
      <c r="E13" s="237">
        <v>83</v>
      </c>
      <c r="F13" s="238">
        <v>11.140939597315436</v>
      </c>
      <c r="G13" s="244">
        <v>124</v>
      </c>
      <c r="H13" s="245">
        <v>13.522355507088331</v>
      </c>
      <c r="I13" s="255">
        <f t="shared" si="1"/>
        <v>4</v>
      </c>
      <c r="J13" s="253">
        <f t="shared" si="2"/>
        <v>4.8192771084337354</v>
      </c>
      <c r="K13" s="254">
        <f t="shared" si="0"/>
        <v>-37</v>
      </c>
      <c r="L13" s="253">
        <f t="shared" si="3"/>
        <v>-29.838709677419356</v>
      </c>
    </row>
    <row r="14" spans="1:17" ht="31.5" customHeight="1">
      <c r="A14" s="10"/>
      <c r="B14" s="8" t="s">
        <v>206</v>
      </c>
      <c r="C14" s="37">
        <v>4</v>
      </c>
      <c r="D14" s="222">
        <v>0.48899755501222492</v>
      </c>
      <c r="E14" s="237">
        <v>3</v>
      </c>
      <c r="F14" s="238">
        <v>0.40268456375838924</v>
      </c>
      <c r="G14" s="244">
        <v>8</v>
      </c>
      <c r="H14" s="245">
        <v>0.87241003271537632</v>
      </c>
      <c r="I14" s="108">
        <f t="shared" si="1"/>
        <v>1</v>
      </c>
      <c r="J14" s="253">
        <f t="shared" si="2"/>
        <v>33.333333333333329</v>
      </c>
      <c r="K14" s="254">
        <f t="shared" si="0"/>
        <v>-4</v>
      </c>
      <c r="L14" s="253">
        <f t="shared" si="3"/>
        <v>-50</v>
      </c>
    </row>
    <row r="15" spans="1:17" ht="31.5" customHeight="1">
      <c r="A15" s="10"/>
      <c r="B15" s="8" t="s">
        <v>6</v>
      </c>
      <c r="C15" s="37">
        <v>29</v>
      </c>
      <c r="D15" s="222">
        <v>3.5452322738386308</v>
      </c>
      <c r="E15" s="237">
        <v>36</v>
      </c>
      <c r="F15" s="238">
        <v>4.8322147651006713</v>
      </c>
      <c r="G15" s="244">
        <v>40</v>
      </c>
      <c r="H15" s="245">
        <v>4.3620501635768809</v>
      </c>
      <c r="I15" s="255">
        <f t="shared" si="1"/>
        <v>-7</v>
      </c>
      <c r="J15" s="253">
        <f t="shared" si="2"/>
        <v>-19.444444444444446</v>
      </c>
      <c r="K15" s="254">
        <f t="shared" si="0"/>
        <v>-11</v>
      </c>
      <c r="L15" s="253">
        <f t="shared" si="3"/>
        <v>-27.500000000000004</v>
      </c>
    </row>
    <row r="16" spans="1:17" ht="31.5" customHeight="1">
      <c r="A16" s="10"/>
      <c r="B16" s="11" t="s">
        <v>182</v>
      </c>
      <c r="C16" s="37">
        <v>40</v>
      </c>
      <c r="D16" s="222">
        <v>4.8899755501222497</v>
      </c>
      <c r="E16" s="237">
        <v>34</v>
      </c>
      <c r="F16" s="238">
        <v>4.5637583892617446</v>
      </c>
      <c r="G16" s="246">
        <v>35</v>
      </c>
      <c r="H16" s="247">
        <v>3.8167938931297711</v>
      </c>
      <c r="I16" s="254">
        <f t="shared" si="1"/>
        <v>6</v>
      </c>
      <c r="J16" s="253">
        <f t="shared" si="2"/>
        <v>17.647058823529413</v>
      </c>
      <c r="K16" s="254">
        <f t="shared" si="0"/>
        <v>5</v>
      </c>
      <c r="L16" s="253">
        <f t="shared" si="3"/>
        <v>14.285714285714285</v>
      </c>
    </row>
    <row r="17" spans="1:12" ht="31.5" customHeight="1" thickBot="1">
      <c r="A17" s="12"/>
      <c r="B17" s="13" t="s">
        <v>183</v>
      </c>
      <c r="C17" s="38">
        <v>218</v>
      </c>
      <c r="D17" s="223">
        <v>26.65036674816626</v>
      </c>
      <c r="E17" s="239">
        <v>197</v>
      </c>
      <c r="F17" s="240">
        <v>26.44295302013423</v>
      </c>
      <c r="G17" s="248">
        <v>219</v>
      </c>
      <c r="H17" s="249">
        <v>23.882224645583424</v>
      </c>
      <c r="I17" s="110">
        <f>C17-E17</f>
        <v>21</v>
      </c>
      <c r="J17" s="256">
        <f t="shared" si="2"/>
        <v>10.659898477157361</v>
      </c>
      <c r="K17" s="257">
        <f>C17-G17</f>
        <v>-1</v>
      </c>
      <c r="L17" s="258">
        <f>K17/G17*100</f>
        <v>-0.45662100456621002</v>
      </c>
    </row>
    <row r="18" spans="1:12" ht="15" customHeight="1">
      <c r="C18" s="167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4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（令和４年２月７日現在）</v>
      </c>
    </row>
    <row r="36" spans="1:19" ht="32.1" customHeight="1">
      <c r="A36" s="3"/>
      <c r="B36" s="4"/>
      <c r="C36" s="5" t="str">
        <f>C6</f>
        <v>令和３年(１～12月)</v>
      </c>
      <c r="D36" s="6"/>
      <c r="E36" s="5" t="str">
        <f>E6</f>
        <v>令和２年(１～12月)</v>
      </c>
      <c r="F36" s="6"/>
      <c r="G36" s="5" t="str">
        <f>G6</f>
        <v>平成29年(１～12月)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2" customFormat="1" ht="32.1" customHeight="1" thickBot="1">
      <c r="A37" s="175"/>
      <c r="B37" s="176" t="s">
        <v>0</v>
      </c>
      <c r="C37" s="177" t="s">
        <v>258</v>
      </c>
      <c r="D37" s="178" t="s">
        <v>259</v>
      </c>
      <c r="E37" s="177" t="s">
        <v>258</v>
      </c>
      <c r="F37" s="178" t="s">
        <v>259</v>
      </c>
      <c r="G37" s="177" t="s">
        <v>269</v>
      </c>
      <c r="H37" s="178" t="s">
        <v>259</v>
      </c>
      <c r="I37" s="177" t="s">
        <v>1</v>
      </c>
      <c r="J37" s="181" t="s">
        <v>2</v>
      </c>
      <c r="K37" s="177" t="s">
        <v>1</v>
      </c>
      <c r="L37" s="180" t="s">
        <v>260</v>
      </c>
    </row>
    <row r="38" spans="1:19" ht="32.1" customHeight="1">
      <c r="A38" s="272" t="s">
        <v>218</v>
      </c>
      <c r="B38" s="273"/>
      <c r="C38" s="108">
        <v>218</v>
      </c>
      <c r="D38" s="222">
        <v>100</v>
      </c>
      <c r="E38" s="108">
        <v>197</v>
      </c>
      <c r="F38" s="238">
        <v>100</v>
      </c>
      <c r="G38" s="108">
        <v>219</v>
      </c>
      <c r="H38" s="238">
        <v>100</v>
      </c>
      <c r="I38" s="235">
        <f>C38-E38</f>
        <v>21</v>
      </c>
      <c r="J38" s="251">
        <f>I38/E38*100</f>
        <v>10.659898477157361</v>
      </c>
      <c r="K38" s="252">
        <f>C38-G38</f>
        <v>-1</v>
      </c>
      <c r="L38" s="251">
        <f>K38/G38*100</f>
        <v>-0.45662100456621002</v>
      </c>
      <c r="M38" s="160"/>
      <c r="O38" s="160"/>
      <c r="Q38" s="160"/>
      <c r="S38" s="160"/>
    </row>
    <row r="39" spans="1:19" ht="32.1" customHeight="1">
      <c r="A39" s="41"/>
      <c r="B39" s="114" t="s">
        <v>10</v>
      </c>
      <c r="C39" s="109">
        <v>67</v>
      </c>
      <c r="D39" s="222">
        <v>30.73394495412844</v>
      </c>
      <c r="E39" s="109">
        <v>70</v>
      </c>
      <c r="F39" s="241">
        <v>35.532994923857871</v>
      </c>
      <c r="G39" s="109">
        <v>80</v>
      </c>
      <c r="H39" s="241">
        <v>36.529680365296798</v>
      </c>
      <c r="I39" s="108">
        <f>C39-E39</f>
        <v>-3</v>
      </c>
      <c r="J39" s="253">
        <f t="shared" ref="J39:J49" si="4">I39/E39*100</f>
        <v>-4.2857142857142856</v>
      </c>
      <c r="K39" s="254">
        <f>C39-G39</f>
        <v>-13</v>
      </c>
      <c r="L39" s="253">
        <f t="shared" ref="L39:L49" si="5">K39/G39*100</f>
        <v>-16.25</v>
      </c>
    </row>
    <row r="40" spans="1:19" ht="32.1" customHeight="1">
      <c r="A40" s="10"/>
      <c r="B40" s="119" t="s">
        <v>185</v>
      </c>
      <c r="C40" s="108">
        <v>35</v>
      </c>
      <c r="D40" s="224" t="s">
        <v>230</v>
      </c>
      <c r="E40" s="108">
        <v>50</v>
      </c>
      <c r="F40" s="238" t="s">
        <v>230</v>
      </c>
      <c r="G40" s="108">
        <v>53</v>
      </c>
      <c r="H40" s="238" t="s">
        <v>230</v>
      </c>
      <c r="I40" s="108">
        <f t="shared" ref="I40:I48" si="6">C40-E40</f>
        <v>-15</v>
      </c>
      <c r="J40" s="253">
        <f t="shared" si="4"/>
        <v>-30</v>
      </c>
      <c r="K40" s="254">
        <f>C40-G40</f>
        <v>-18</v>
      </c>
      <c r="L40" s="253">
        <f t="shared" si="5"/>
        <v>-33.962264150943398</v>
      </c>
    </row>
    <row r="41" spans="1:19" ht="32.1" customHeight="1">
      <c r="A41" s="10"/>
      <c r="B41" s="112" t="s">
        <v>11</v>
      </c>
      <c r="C41" s="108">
        <v>2</v>
      </c>
      <c r="D41" s="222">
        <v>0.91743119266055051</v>
      </c>
      <c r="E41" s="108">
        <v>2</v>
      </c>
      <c r="F41" s="241">
        <v>1.015228426395939</v>
      </c>
      <c r="G41" s="108">
        <v>4</v>
      </c>
      <c r="H41" s="241">
        <v>1.8264840182648401</v>
      </c>
      <c r="I41" s="108">
        <f t="shared" si="6"/>
        <v>0</v>
      </c>
      <c r="J41" s="238" t="s">
        <v>230</v>
      </c>
      <c r="K41" s="254">
        <f>C41-G41</f>
        <v>-2</v>
      </c>
      <c r="L41" s="253">
        <f t="shared" si="5"/>
        <v>-50</v>
      </c>
    </row>
    <row r="42" spans="1:19" ht="32.1" customHeight="1">
      <c r="A42" s="10"/>
      <c r="B42" s="112" t="s">
        <v>12</v>
      </c>
      <c r="C42" s="108">
        <v>2</v>
      </c>
      <c r="D42" s="222">
        <v>0.91743119266055051</v>
      </c>
      <c r="E42" s="108">
        <v>3</v>
      </c>
      <c r="F42" s="241">
        <v>1.5228426395939085</v>
      </c>
      <c r="G42" s="108">
        <v>3</v>
      </c>
      <c r="H42" s="241">
        <v>1.3698630136986301</v>
      </c>
      <c r="I42" s="108">
        <f t="shared" si="6"/>
        <v>-1</v>
      </c>
      <c r="J42" s="253">
        <f t="shared" si="4"/>
        <v>-33.333333333333329</v>
      </c>
      <c r="K42" s="254">
        <f>C42-G42</f>
        <v>-1</v>
      </c>
      <c r="L42" s="238" t="s">
        <v>230</v>
      </c>
    </row>
    <row r="43" spans="1:19" ht="32.1" customHeight="1">
      <c r="A43" s="10"/>
      <c r="B43" s="112" t="s">
        <v>186</v>
      </c>
      <c r="C43" s="108">
        <v>34</v>
      </c>
      <c r="D43" s="222">
        <v>15.596330275229358</v>
      </c>
      <c r="E43" s="108">
        <v>10</v>
      </c>
      <c r="F43" s="241">
        <v>5.0761421319796955</v>
      </c>
      <c r="G43" s="108">
        <v>5</v>
      </c>
      <c r="H43" s="241">
        <v>2.2831050228310499</v>
      </c>
      <c r="I43" s="108">
        <f t="shared" si="6"/>
        <v>24</v>
      </c>
      <c r="J43" s="253">
        <f t="shared" si="4"/>
        <v>240</v>
      </c>
      <c r="K43" s="254">
        <f t="shared" ref="K43:K49" si="7">C43-G43</f>
        <v>29</v>
      </c>
      <c r="L43" s="253">
        <f t="shared" si="5"/>
        <v>580</v>
      </c>
    </row>
    <row r="44" spans="1:19" ht="32.1" customHeight="1">
      <c r="A44" s="111"/>
      <c r="B44" s="120" t="s">
        <v>187</v>
      </c>
      <c r="C44" s="108">
        <v>25</v>
      </c>
      <c r="D44" s="224" t="s">
        <v>230</v>
      </c>
      <c r="E44" s="108">
        <v>7</v>
      </c>
      <c r="F44" s="238" t="s">
        <v>230</v>
      </c>
      <c r="G44" s="108">
        <v>3</v>
      </c>
      <c r="H44" s="238" t="s">
        <v>230</v>
      </c>
      <c r="I44" s="108">
        <f t="shared" si="6"/>
        <v>18</v>
      </c>
      <c r="J44" s="253">
        <f t="shared" si="4"/>
        <v>257.14285714285717</v>
      </c>
      <c r="K44" s="254">
        <f t="shared" si="7"/>
        <v>22</v>
      </c>
      <c r="L44" s="253">
        <f t="shared" si="5"/>
        <v>733.33333333333326</v>
      </c>
    </row>
    <row r="45" spans="1:19" ht="32.1" customHeight="1">
      <c r="A45" s="111"/>
      <c r="B45" s="112" t="s">
        <v>13</v>
      </c>
      <c r="C45" s="108">
        <v>16</v>
      </c>
      <c r="D45" s="222">
        <v>7.3394495412844041</v>
      </c>
      <c r="E45" s="108">
        <v>8</v>
      </c>
      <c r="F45" s="241">
        <v>4.0609137055837561</v>
      </c>
      <c r="G45" s="108">
        <v>16</v>
      </c>
      <c r="H45" s="241">
        <v>7.3059360730593603</v>
      </c>
      <c r="I45" s="108">
        <f t="shared" si="6"/>
        <v>8</v>
      </c>
      <c r="J45" s="253">
        <f t="shared" si="4"/>
        <v>100</v>
      </c>
      <c r="K45" s="254">
        <f t="shared" si="7"/>
        <v>0</v>
      </c>
      <c r="L45" s="253">
        <f t="shared" si="5"/>
        <v>0</v>
      </c>
    </row>
    <row r="46" spans="1:19" ht="32.1" customHeight="1">
      <c r="A46" s="111"/>
      <c r="B46" s="121" t="s">
        <v>188</v>
      </c>
      <c r="C46" s="108">
        <v>4</v>
      </c>
      <c r="D46" s="224" t="s">
        <v>230</v>
      </c>
      <c r="E46" s="108">
        <v>2</v>
      </c>
      <c r="F46" s="238" t="s">
        <v>230</v>
      </c>
      <c r="G46" s="108">
        <v>4</v>
      </c>
      <c r="H46" s="238" t="s">
        <v>230</v>
      </c>
      <c r="I46" s="108">
        <f t="shared" si="6"/>
        <v>2</v>
      </c>
      <c r="J46" s="238" t="s">
        <v>230</v>
      </c>
      <c r="K46" s="254">
        <f t="shared" si="7"/>
        <v>0</v>
      </c>
      <c r="L46" s="253">
        <f t="shared" si="5"/>
        <v>0</v>
      </c>
    </row>
    <row r="47" spans="1:19" ht="32.1" customHeight="1">
      <c r="A47" s="113"/>
      <c r="B47" s="114" t="s">
        <v>14</v>
      </c>
      <c r="C47" s="109">
        <v>36</v>
      </c>
      <c r="D47" s="222">
        <v>16.513761467889907</v>
      </c>
      <c r="E47" s="109">
        <v>43</v>
      </c>
      <c r="F47" s="241">
        <v>21.82741116751269</v>
      </c>
      <c r="G47" s="109">
        <v>45</v>
      </c>
      <c r="H47" s="241">
        <v>20.547945205479451</v>
      </c>
      <c r="I47" s="108">
        <f t="shared" si="6"/>
        <v>-7</v>
      </c>
      <c r="J47" s="253">
        <f t="shared" si="4"/>
        <v>-16.279069767441861</v>
      </c>
      <c r="K47" s="254">
        <f t="shared" si="7"/>
        <v>-9</v>
      </c>
      <c r="L47" s="253">
        <f t="shared" si="5"/>
        <v>-20</v>
      </c>
    </row>
    <row r="48" spans="1:19" ht="32.1" customHeight="1">
      <c r="A48" s="113"/>
      <c r="B48" s="114" t="s">
        <v>189</v>
      </c>
      <c r="C48" s="109">
        <v>26</v>
      </c>
      <c r="D48" s="222">
        <v>11.926605504587156</v>
      </c>
      <c r="E48" s="109">
        <v>25</v>
      </c>
      <c r="F48" s="241">
        <v>12.690355329949238</v>
      </c>
      <c r="G48" s="109">
        <v>31</v>
      </c>
      <c r="H48" s="241">
        <v>14.15525114155251</v>
      </c>
      <c r="I48" s="108">
        <f t="shared" si="6"/>
        <v>1</v>
      </c>
      <c r="J48" s="253">
        <f t="shared" si="4"/>
        <v>4</v>
      </c>
      <c r="K48" s="254">
        <f t="shared" si="7"/>
        <v>-5</v>
      </c>
      <c r="L48" s="253">
        <f t="shared" si="5"/>
        <v>-16.129032258064516</v>
      </c>
    </row>
    <row r="49" spans="1:12" ht="32.1" customHeight="1" thickBot="1">
      <c r="A49" s="115"/>
      <c r="B49" s="116" t="s">
        <v>7</v>
      </c>
      <c r="C49" s="110">
        <v>35</v>
      </c>
      <c r="D49" s="223">
        <v>16.055045871559631</v>
      </c>
      <c r="E49" s="110">
        <v>36</v>
      </c>
      <c r="F49" s="241">
        <v>18.274111675126903</v>
      </c>
      <c r="G49" s="110">
        <v>35</v>
      </c>
      <c r="H49" s="241">
        <v>15.981735159817351</v>
      </c>
      <c r="I49" s="110">
        <f>C49-E49</f>
        <v>-1</v>
      </c>
      <c r="J49" s="253">
        <f t="shared" si="4"/>
        <v>-2.7777777777777777</v>
      </c>
      <c r="K49" s="257">
        <f t="shared" si="7"/>
        <v>0</v>
      </c>
      <c r="L49" s="258">
        <f t="shared" si="5"/>
        <v>0</v>
      </c>
    </row>
    <row r="50" spans="1:12">
      <c r="D50" s="159"/>
      <c r="E50" s="14"/>
      <c r="F50" s="159"/>
      <c r="G50" s="14"/>
      <c r="H50" s="159"/>
      <c r="J50" s="191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H26" sqref="H26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5" t="str">
        <f>'死亡災害(業種別）'!L5</f>
        <v>（令和４年２月７日現在）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213</v>
      </c>
      <c r="D4" s="73">
        <v>23</v>
      </c>
      <c r="E4" s="73">
        <v>3</v>
      </c>
      <c r="F4" s="73">
        <v>36</v>
      </c>
      <c r="G4" s="73">
        <v>41</v>
      </c>
      <c r="H4" s="73">
        <v>65</v>
      </c>
      <c r="I4" s="73">
        <v>134</v>
      </c>
      <c r="J4" s="73">
        <v>2</v>
      </c>
      <c r="K4" s="73">
        <v>0</v>
      </c>
      <c r="L4" s="73">
        <v>23</v>
      </c>
      <c r="M4" s="73">
        <v>22</v>
      </c>
      <c r="N4" s="73">
        <v>17</v>
      </c>
      <c r="O4" s="73">
        <v>12</v>
      </c>
      <c r="P4" s="73">
        <v>3</v>
      </c>
      <c r="Q4" s="73">
        <v>1</v>
      </c>
      <c r="R4" s="73">
        <v>8</v>
      </c>
      <c r="S4" s="73">
        <v>128</v>
      </c>
      <c r="T4" s="73">
        <v>5</v>
      </c>
      <c r="U4" s="73">
        <v>0</v>
      </c>
      <c r="V4" s="73">
        <v>77</v>
      </c>
      <c r="W4" s="73">
        <v>5</v>
      </c>
      <c r="X4" s="74">
        <v>818</v>
      </c>
      <c r="Y4" s="93"/>
      <c r="Z4" s="93"/>
    </row>
    <row r="5" spans="1:26" ht="32.25" customHeight="1">
      <c r="A5" s="94"/>
      <c r="B5" s="72" t="s">
        <v>3</v>
      </c>
      <c r="C5" s="73">
        <v>26</v>
      </c>
      <c r="D5" s="73">
        <v>1</v>
      </c>
      <c r="E5" s="73">
        <v>2</v>
      </c>
      <c r="F5" s="73">
        <v>10</v>
      </c>
      <c r="G5" s="73">
        <v>2</v>
      </c>
      <c r="H5" s="73">
        <v>10</v>
      </c>
      <c r="I5" s="73">
        <v>54</v>
      </c>
      <c r="J5" s="73">
        <v>0</v>
      </c>
      <c r="K5" s="73">
        <v>0</v>
      </c>
      <c r="L5" s="73">
        <v>1</v>
      </c>
      <c r="M5" s="73">
        <v>4</v>
      </c>
      <c r="N5" s="73">
        <v>6</v>
      </c>
      <c r="O5" s="73">
        <v>2</v>
      </c>
      <c r="P5" s="73">
        <v>2</v>
      </c>
      <c r="Q5" s="73">
        <v>0</v>
      </c>
      <c r="R5" s="73">
        <v>0</v>
      </c>
      <c r="S5" s="73">
        <v>7</v>
      </c>
      <c r="T5" s="73">
        <v>0</v>
      </c>
      <c r="U5" s="73">
        <v>0</v>
      </c>
      <c r="V5" s="73">
        <v>5</v>
      </c>
      <c r="W5" s="73">
        <v>0</v>
      </c>
      <c r="X5" s="74">
        <v>132</v>
      </c>
      <c r="Y5" s="93"/>
      <c r="Z5" s="93"/>
    </row>
    <row r="6" spans="1:26" ht="32.25" customHeight="1">
      <c r="A6" s="94"/>
      <c r="B6" s="72" t="s">
        <v>4</v>
      </c>
      <c r="C6" s="75">
        <v>4</v>
      </c>
      <c r="D6" s="225">
        <v>0</v>
      </c>
      <c r="E6" s="225">
        <v>0</v>
      </c>
      <c r="F6" s="225">
        <v>0</v>
      </c>
      <c r="G6" s="225">
        <v>0</v>
      </c>
      <c r="H6" s="225">
        <v>0</v>
      </c>
      <c r="I6" s="225">
        <v>6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225">
        <v>0</v>
      </c>
      <c r="S6" s="225">
        <v>1</v>
      </c>
      <c r="T6" s="225">
        <v>0</v>
      </c>
      <c r="U6" s="225">
        <v>0</v>
      </c>
      <c r="V6" s="225">
        <v>0</v>
      </c>
      <c r="W6" s="226">
        <v>0</v>
      </c>
      <c r="X6" s="76">
        <v>11</v>
      </c>
      <c r="Y6" s="93"/>
      <c r="Z6" s="93"/>
    </row>
    <row r="7" spans="1:26" ht="32.25" customHeight="1">
      <c r="A7" s="94"/>
      <c r="B7" s="72" t="s">
        <v>5</v>
      </c>
      <c r="C7" s="73">
        <v>106</v>
      </c>
      <c r="D7" s="73">
        <v>5</v>
      </c>
      <c r="E7" s="73">
        <v>1</v>
      </c>
      <c r="F7" s="73">
        <v>10</v>
      </c>
      <c r="G7" s="73">
        <v>30</v>
      </c>
      <c r="H7" s="73">
        <v>21</v>
      </c>
      <c r="I7" s="73">
        <v>29</v>
      </c>
      <c r="J7" s="73">
        <v>2</v>
      </c>
      <c r="K7" s="73">
        <v>0</v>
      </c>
      <c r="L7" s="73">
        <v>10</v>
      </c>
      <c r="M7" s="73">
        <v>11</v>
      </c>
      <c r="N7" s="73">
        <v>9</v>
      </c>
      <c r="O7" s="73">
        <v>7</v>
      </c>
      <c r="P7" s="73">
        <v>0</v>
      </c>
      <c r="Q7" s="73">
        <v>0</v>
      </c>
      <c r="R7" s="73">
        <v>1</v>
      </c>
      <c r="S7" s="73">
        <v>24</v>
      </c>
      <c r="T7" s="73">
        <v>1</v>
      </c>
      <c r="U7" s="73">
        <v>0</v>
      </c>
      <c r="V7" s="73">
        <v>9</v>
      </c>
      <c r="W7" s="73">
        <v>3</v>
      </c>
      <c r="X7" s="74">
        <v>279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12</v>
      </c>
      <c r="W8" s="73">
        <v>0</v>
      </c>
      <c r="X8" s="74">
        <v>18</v>
      </c>
      <c r="Y8" s="93"/>
      <c r="Z8" s="93"/>
    </row>
    <row r="9" spans="1:26" ht="32.25" customHeight="1">
      <c r="A9" s="94"/>
      <c r="B9" s="77" t="s">
        <v>235</v>
      </c>
      <c r="C9" s="73">
        <v>12</v>
      </c>
      <c r="D9" s="73">
        <v>3</v>
      </c>
      <c r="E9" s="73">
        <v>0</v>
      </c>
      <c r="F9" s="73">
        <v>5</v>
      </c>
      <c r="G9" s="73">
        <v>3</v>
      </c>
      <c r="H9" s="73">
        <v>6</v>
      </c>
      <c r="I9" s="73">
        <v>11</v>
      </c>
      <c r="J9" s="73">
        <v>0</v>
      </c>
      <c r="K9" s="73">
        <v>0</v>
      </c>
      <c r="L9" s="73">
        <v>0</v>
      </c>
      <c r="M9" s="73">
        <v>1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38</v>
      </c>
      <c r="T9" s="73">
        <v>0</v>
      </c>
      <c r="U9" s="73">
        <v>0</v>
      </c>
      <c r="V9" s="73">
        <v>7</v>
      </c>
      <c r="W9" s="73">
        <v>0</v>
      </c>
      <c r="X9" s="74">
        <v>87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1</v>
      </c>
      <c r="I10" s="73">
        <v>1</v>
      </c>
      <c r="J10" s="73">
        <v>0</v>
      </c>
      <c r="K10" s="73">
        <v>0</v>
      </c>
      <c r="L10" s="73">
        <v>1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2</v>
      </c>
      <c r="E11" s="73">
        <v>0</v>
      </c>
      <c r="F11" s="73">
        <v>4</v>
      </c>
      <c r="G11" s="73">
        <v>1</v>
      </c>
      <c r="H11" s="73">
        <v>15</v>
      </c>
      <c r="I11" s="73">
        <v>1</v>
      </c>
      <c r="J11" s="73">
        <v>0</v>
      </c>
      <c r="K11" s="73">
        <v>0</v>
      </c>
      <c r="L11" s="73">
        <v>1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29</v>
      </c>
      <c r="Y11" s="93"/>
      <c r="Z11" s="93"/>
    </row>
    <row r="12" spans="1:26" ht="32.25" customHeight="1">
      <c r="A12" s="98"/>
      <c r="B12" s="101" t="s">
        <v>236</v>
      </c>
      <c r="C12" s="99">
        <v>12</v>
      </c>
      <c r="D12" s="99">
        <v>3</v>
      </c>
      <c r="E12" s="99">
        <v>0</v>
      </c>
      <c r="F12" s="99">
        <v>1</v>
      </c>
      <c r="G12" s="99">
        <v>1</v>
      </c>
      <c r="H12" s="99">
        <v>3</v>
      </c>
      <c r="I12" s="99">
        <v>5</v>
      </c>
      <c r="J12" s="99">
        <v>0</v>
      </c>
      <c r="K12" s="99">
        <v>0</v>
      </c>
      <c r="L12" s="99">
        <v>6</v>
      </c>
      <c r="M12" s="99">
        <v>2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1</v>
      </c>
      <c r="T12" s="99">
        <v>4</v>
      </c>
      <c r="U12" s="99">
        <v>0</v>
      </c>
      <c r="V12" s="99">
        <v>1</v>
      </c>
      <c r="W12" s="99">
        <v>0</v>
      </c>
      <c r="X12" s="100">
        <v>40</v>
      </c>
      <c r="Y12" s="93"/>
      <c r="Z12" s="93"/>
    </row>
    <row r="13" spans="1:26" ht="32.25" customHeight="1" thickBot="1">
      <c r="A13" s="95"/>
      <c r="B13" s="78" t="s">
        <v>184</v>
      </c>
      <c r="C13" s="79">
        <v>47</v>
      </c>
      <c r="D13" s="79">
        <v>7</v>
      </c>
      <c r="E13" s="79">
        <v>0</v>
      </c>
      <c r="F13" s="79">
        <v>6</v>
      </c>
      <c r="G13" s="79">
        <v>3</v>
      </c>
      <c r="H13" s="79">
        <v>9</v>
      </c>
      <c r="I13" s="79">
        <v>27</v>
      </c>
      <c r="J13" s="79">
        <v>0</v>
      </c>
      <c r="K13" s="79">
        <v>0</v>
      </c>
      <c r="L13" s="79">
        <v>4</v>
      </c>
      <c r="M13" s="79">
        <v>4</v>
      </c>
      <c r="N13" s="79">
        <v>2</v>
      </c>
      <c r="O13" s="79">
        <v>2</v>
      </c>
      <c r="P13" s="79">
        <v>1</v>
      </c>
      <c r="Q13" s="79">
        <v>0</v>
      </c>
      <c r="R13" s="79">
        <v>7</v>
      </c>
      <c r="S13" s="79">
        <v>54</v>
      </c>
      <c r="T13" s="79">
        <v>0</v>
      </c>
      <c r="U13" s="79">
        <v>0</v>
      </c>
      <c r="V13" s="79">
        <v>43</v>
      </c>
      <c r="W13" s="79">
        <v>2</v>
      </c>
      <c r="X13" s="80">
        <v>218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5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業種、事故の型別死亡災害発生状況（令和３年）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5" t="str">
        <f>X2</f>
        <v>（令和４年２月７日現在）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12</v>
      </c>
      <c r="D23" s="73">
        <v>2</v>
      </c>
      <c r="E23" s="73">
        <v>0</v>
      </c>
      <c r="F23" s="73">
        <v>3</v>
      </c>
      <c r="G23" s="73">
        <v>2</v>
      </c>
      <c r="H23" s="73">
        <v>2</v>
      </c>
      <c r="I23" s="73">
        <v>10</v>
      </c>
      <c r="J23" s="73">
        <v>0</v>
      </c>
      <c r="K23" s="73">
        <v>0</v>
      </c>
      <c r="L23" s="73">
        <v>1</v>
      </c>
      <c r="M23" s="73">
        <v>3</v>
      </c>
      <c r="N23" s="73">
        <v>1</v>
      </c>
      <c r="O23" s="73">
        <v>1</v>
      </c>
      <c r="P23" s="73">
        <v>1</v>
      </c>
      <c r="Q23" s="73">
        <v>0</v>
      </c>
      <c r="R23" s="73">
        <v>1</v>
      </c>
      <c r="S23" s="73">
        <v>22</v>
      </c>
      <c r="T23" s="73">
        <v>0</v>
      </c>
      <c r="U23" s="73">
        <v>0</v>
      </c>
      <c r="V23" s="73">
        <v>6</v>
      </c>
      <c r="W23" s="73">
        <v>0</v>
      </c>
      <c r="X23" s="85">
        <v>67</v>
      </c>
      <c r="Y23" s="93"/>
      <c r="Z23" s="93"/>
    </row>
    <row r="24" spans="1:26" ht="32.25" customHeight="1">
      <c r="A24" s="94"/>
      <c r="B24" s="105" t="s">
        <v>193</v>
      </c>
      <c r="C24" s="86">
        <v>6</v>
      </c>
      <c r="D24" s="86">
        <v>1</v>
      </c>
      <c r="E24" s="86">
        <v>0</v>
      </c>
      <c r="F24" s="86">
        <v>0</v>
      </c>
      <c r="G24" s="86">
        <v>0</v>
      </c>
      <c r="H24" s="86">
        <v>0</v>
      </c>
      <c r="I24" s="86">
        <v>4</v>
      </c>
      <c r="J24" s="86">
        <v>0</v>
      </c>
      <c r="K24" s="86">
        <v>0</v>
      </c>
      <c r="L24" s="86">
        <v>0</v>
      </c>
      <c r="M24" s="86">
        <v>3</v>
      </c>
      <c r="N24" s="86">
        <v>1</v>
      </c>
      <c r="O24" s="86">
        <v>0</v>
      </c>
      <c r="P24" s="86">
        <v>0</v>
      </c>
      <c r="Q24" s="86">
        <v>0</v>
      </c>
      <c r="R24" s="86">
        <v>0</v>
      </c>
      <c r="S24" s="86">
        <v>15</v>
      </c>
      <c r="T24" s="86">
        <v>0</v>
      </c>
      <c r="U24" s="86">
        <v>0</v>
      </c>
      <c r="V24" s="86">
        <v>5</v>
      </c>
      <c r="W24" s="86">
        <v>0</v>
      </c>
      <c r="X24" s="87">
        <v>35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1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1</v>
      </c>
      <c r="W25" s="84">
        <v>0</v>
      </c>
      <c r="X25" s="87">
        <v>2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4" t="s">
        <v>178</v>
      </c>
      <c r="B27" s="275"/>
      <c r="C27" s="84">
        <v>1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5</v>
      </c>
      <c r="S27" s="84">
        <v>5</v>
      </c>
      <c r="T27" s="84">
        <v>0</v>
      </c>
      <c r="U27" s="84">
        <v>0</v>
      </c>
      <c r="V27" s="84">
        <v>23</v>
      </c>
      <c r="W27" s="84">
        <v>0</v>
      </c>
      <c r="X27" s="87">
        <v>34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4</v>
      </c>
      <c r="T28" s="84">
        <v>0</v>
      </c>
      <c r="U28" s="84">
        <v>0</v>
      </c>
      <c r="V28" s="84">
        <v>21</v>
      </c>
      <c r="W28" s="84">
        <v>0</v>
      </c>
      <c r="X28" s="87">
        <v>25</v>
      </c>
      <c r="Y28" s="93"/>
      <c r="Z28" s="93"/>
    </row>
    <row r="29" spans="1:26" ht="32.25" customHeight="1">
      <c r="A29" s="274" t="s">
        <v>239</v>
      </c>
      <c r="B29" s="275"/>
      <c r="C29" s="86">
        <v>8</v>
      </c>
      <c r="D29" s="86">
        <v>2</v>
      </c>
      <c r="E29" s="86">
        <v>0</v>
      </c>
      <c r="F29" s="86">
        <v>1</v>
      </c>
      <c r="G29" s="86">
        <v>0</v>
      </c>
      <c r="H29" s="86">
        <v>1</v>
      </c>
      <c r="I29" s="86">
        <v>1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3</v>
      </c>
      <c r="T29" s="86">
        <v>0</v>
      </c>
      <c r="U29" s="86">
        <v>0</v>
      </c>
      <c r="V29" s="86">
        <v>0</v>
      </c>
      <c r="W29" s="86">
        <v>0</v>
      </c>
      <c r="X29" s="87">
        <v>16</v>
      </c>
      <c r="Y29" s="93"/>
      <c r="Z29" s="93"/>
    </row>
    <row r="30" spans="1:26" ht="32.25" customHeight="1">
      <c r="A30" s="94"/>
      <c r="B30" s="105" t="s">
        <v>240</v>
      </c>
      <c r="C30" s="84">
        <v>1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2</v>
      </c>
      <c r="T30" s="84">
        <v>0</v>
      </c>
      <c r="U30" s="84">
        <v>0</v>
      </c>
      <c r="V30" s="84">
        <v>0</v>
      </c>
      <c r="W30" s="84">
        <v>0</v>
      </c>
      <c r="X30" s="87">
        <v>4</v>
      </c>
      <c r="Y30" s="93"/>
      <c r="Z30" s="93"/>
    </row>
    <row r="31" spans="1:26" ht="32.25" customHeight="1">
      <c r="A31" s="274" t="s">
        <v>215</v>
      </c>
      <c r="B31" s="275"/>
      <c r="C31" s="84">
        <v>15</v>
      </c>
      <c r="D31" s="84">
        <v>1</v>
      </c>
      <c r="E31" s="84">
        <v>0</v>
      </c>
      <c r="F31" s="84">
        <v>0</v>
      </c>
      <c r="G31" s="84">
        <v>0</v>
      </c>
      <c r="H31" s="84">
        <v>1</v>
      </c>
      <c r="I31" s="84">
        <v>10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1</v>
      </c>
      <c r="S31" s="84">
        <v>2</v>
      </c>
      <c r="T31" s="84">
        <v>0</v>
      </c>
      <c r="U31" s="84">
        <v>0</v>
      </c>
      <c r="V31" s="84">
        <v>4</v>
      </c>
      <c r="W31" s="84">
        <v>1</v>
      </c>
      <c r="X31" s="87">
        <v>36</v>
      </c>
      <c r="Y31" s="93"/>
      <c r="Z31" s="93"/>
    </row>
    <row r="32" spans="1:26" ht="32.25" customHeight="1">
      <c r="A32" s="274" t="s">
        <v>241</v>
      </c>
      <c r="B32" s="275"/>
      <c r="C32" s="86">
        <v>1</v>
      </c>
      <c r="D32" s="86">
        <v>0</v>
      </c>
      <c r="E32" s="86">
        <v>0</v>
      </c>
      <c r="F32" s="86">
        <v>0</v>
      </c>
      <c r="G32" s="86">
        <v>0</v>
      </c>
      <c r="H32" s="86">
        <v>3</v>
      </c>
      <c r="I32" s="86">
        <v>4</v>
      </c>
      <c r="J32" s="86">
        <v>0</v>
      </c>
      <c r="K32" s="86">
        <v>0</v>
      </c>
      <c r="L32" s="86">
        <v>1</v>
      </c>
      <c r="M32" s="86">
        <v>1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14</v>
      </c>
      <c r="T32" s="86">
        <v>0</v>
      </c>
      <c r="U32" s="86">
        <v>0</v>
      </c>
      <c r="V32" s="86">
        <v>1</v>
      </c>
      <c r="W32" s="86">
        <v>1</v>
      </c>
      <c r="X32" s="87">
        <v>26</v>
      </c>
      <c r="Y32" s="93"/>
      <c r="Z32" s="93"/>
    </row>
    <row r="33" spans="1:26" ht="32.25" customHeight="1" thickBot="1">
      <c r="A33" s="276" t="s">
        <v>242</v>
      </c>
      <c r="B33" s="277"/>
      <c r="C33" s="88">
        <v>10</v>
      </c>
      <c r="D33" s="88">
        <v>2</v>
      </c>
      <c r="E33" s="88">
        <v>0</v>
      </c>
      <c r="F33" s="88">
        <v>2</v>
      </c>
      <c r="G33" s="88">
        <v>0</v>
      </c>
      <c r="H33" s="88">
        <v>2</v>
      </c>
      <c r="I33" s="88">
        <v>2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6</v>
      </c>
      <c r="T33" s="88">
        <v>0</v>
      </c>
      <c r="U33" s="88">
        <v>0</v>
      </c>
      <c r="V33" s="88">
        <v>8</v>
      </c>
      <c r="W33" s="88">
        <v>0</v>
      </c>
      <c r="X33" s="89">
        <v>35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N27" sqref="N27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296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185</v>
      </c>
      <c r="D4" s="73">
        <v>21</v>
      </c>
      <c r="E4" s="73">
        <v>9</v>
      </c>
      <c r="F4" s="73">
        <v>41</v>
      </c>
      <c r="G4" s="73">
        <v>46</v>
      </c>
      <c r="H4" s="73">
        <v>54</v>
      </c>
      <c r="I4" s="73">
        <v>119</v>
      </c>
      <c r="J4" s="73">
        <v>6</v>
      </c>
      <c r="K4" s="73">
        <v>0</v>
      </c>
      <c r="L4" s="73">
        <v>20</v>
      </c>
      <c r="M4" s="73">
        <v>22</v>
      </c>
      <c r="N4" s="73">
        <v>19</v>
      </c>
      <c r="O4" s="73">
        <v>6</v>
      </c>
      <c r="P4" s="73">
        <v>4</v>
      </c>
      <c r="Q4" s="73">
        <v>2</v>
      </c>
      <c r="R4" s="73">
        <v>6</v>
      </c>
      <c r="S4" s="73">
        <v>156</v>
      </c>
      <c r="T4" s="73">
        <v>4</v>
      </c>
      <c r="U4" s="73">
        <v>0</v>
      </c>
      <c r="V4" s="73">
        <v>24</v>
      </c>
      <c r="W4" s="73">
        <v>1</v>
      </c>
      <c r="X4" s="74">
        <v>745</v>
      </c>
      <c r="Y4" s="93"/>
      <c r="Z4" s="93"/>
    </row>
    <row r="5" spans="1:26" ht="32.25" customHeight="1">
      <c r="A5" s="94"/>
      <c r="B5" s="72" t="s">
        <v>3</v>
      </c>
      <c r="C5" s="73">
        <v>22</v>
      </c>
      <c r="D5" s="73">
        <v>4</v>
      </c>
      <c r="E5" s="73">
        <v>1</v>
      </c>
      <c r="F5" s="73">
        <v>10</v>
      </c>
      <c r="G5" s="73">
        <v>7</v>
      </c>
      <c r="H5" s="73">
        <v>7</v>
      </c>
      <c r="I5" s="73">
        <v>42</v>
      </c>
      <c r="J5" s="73">
        <v>1</v>
      </c>
      <c r="K5" s="73">
        <v>0</v>
      </c>
      <c r="L5" s="73">
        <v>3</v>
      </c>
      <c r="M5" s="73">
        <v>6</v>
      </c>
      <c r="N5" s="73">
        <v>8</v>
      </c>
      <c r="O5" s="73">
        <v>0</v>
      </c>
      <c r="P5" s="73">
        <v>2</v>
      </c>
      <c r="Q5" s="73">
        <v>0</v>
      </c>
      <c r="R5" s="73">
        <v>4</v>
      </c>
      <c r="S5" s="73">
        <v>5</v>
      </c>
      <c r="T5" s="73">
        <v>0</v>
      </c>
      <c r="U5" s="73">
        <v>0</v>
      </c>
      <c r="V5" s="73">
        <v>5</v>
      </c>
      <c r="W5" s="73">
        <v>0</v>
      </c>
      <c r="X5" s="74">
        <v>127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5">
        <v>0</v>
      </c>
      <c r="E6" s="225">
        <v>0</v>
      </c>
      <c r="F6" s="225">
        <v>1</v>
      </c>
      <c r="G6" s="225">
        <v>2</v>
      </c>
      <c r="H6" s="225">
        <v>1</v>
      </c>
      <c r="I6" s="225">
        <v>2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73">
        <v>0</v>
      </c>
      <c r="S6" s="225">
        <v>0</v>
      </c>
      <c r="T6" s="225">
        <v>0</v>
      </c>
      <c r="U6" s="225">
        <v>0</v>
      </c>
      <c r="V6" s="225">
        <v>0</v>
      </c>
      <c r="W6" s="226">
        <v>0</v>
      </c>
      <c r="X6" s="76">
        <v>7</v>
      </c>
      <c r="Y6" s="93"/>
      <c r="Z6" s="93"/>
    </row>
    <row r="7" spans="1:26" ht="32.25" customHeight="1">
      <c r="A7" s="94"/>
      <c r="B7" s="72" t="s">
        <v>5</v>
      </c>
      <c r="C7" s="73">
        <v>92</v>
      </c>
      <c r="D7" s="73">
        <v>6</v>
      </c>
      <c r="E7" s="73">
        <v>2</v>
      </c>
      <c r="F7" s="73">
        <v>14</v>
      </c>
      <c r="G7" s="73">
        <v>26</v>
      </c>
      <c r="H7" s="73">
        <v>14</v>
      </c>
      <c r="I7" s="73">
        <v>23</v>
      </c>
      <c r="J7" s="73">
        <v>3</v>
      </c>
      <c r="K7" s="73">
        <v>0</v>
      </c>
      <c r="L7" s="73">
        <v>5</v>
      </c>
      <c r="M7" s="73">
        <v>6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38</v>
      </c>
      <c r="T7" s="73">
        <v>1</v>
      </c>
      <c r="U7" s="73">
        <v>0</v>
      </c>
      <c r="V7" s="73">
        <v>5</v>
      </c>
      <c r="W7" s="73">
        <v>1</v>
      </c>
      <c r="X7" s="74">
        <v>248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2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2</v>
      </c>
      <c r="W8" s="73">
        <v>0</v>
      </c>
      <c r="X8" s="74">
        <v>10</v>
      </c>
      <c r="Y8" s="93"/>
      <c r="Z8" s="93"/>
    </row>
    <row r="9" spans="1:26" ht="32.25" customHeight="1">
      <c r="A9" s="94"/>
      <c r="B9" s="77" t="s">
        <v>257</v>
      </c>
      <c r="C9" s="73">
        <v>17</v>
      </c>
      <c r="D9" s="73">
        <v>0</v>
      </c>
      <c r="E9" s="73">
        <v>0</v>
      </c>
      <c r="F9" s="73">
        <v>4</v>
      </c>
      <c r="G9" s="73">
        <v>3</v>
      </c>
      <c r="H9" s="73">
        <v>6</v>
      </c>
      <c r="I9" s="73">
        <v>16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31</v>
      </c>
      <c r="T9" s="73">
        <v>1</v>
      </c>
      <c r="U9" s="73">
        <v>0</v>
      </c>
      <c r="V9" s="73">
        <v>3</v>
      </c>
      <c r="W9" s="73">
        <v>0</v>
      </c>
      <c r="X9" s="74">
        <v>83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3</v>
      </c>
      <c r="Y10" s="93"/>
      <c r="Z10" s="93"/>
    </row>
    <row r="11" spans="1:26" ht="32.25" customHeight="1">
      <c r="A11" s="94"/>
      <c r="B11" s="72" t="s">
        <v>6</v>
      </c>
      <c r="C11" s="73">
        <v>9</v>
      </c>
      <c r="D11" s="73">
        <v>1</v>
      </c>
      <c r="E11" s="73">
        <v>1</v>
      </c>
      <c r="F11" s="73">
        <v>2</v>
      </c>
      <c r="G11" s="73">
        <v>5</v>
      </c>
      <c r="H11" s="73">
        <v>14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36</v>
      </c>
      <c r="Y11" s="93"/>
      <c r="Z11" s="93"/>
    </row>
    <row r="12" spans="1:26" ht="32.25" customHeight="1">
      <c r="A12" s="98"/>
      <c r="B12" s="101" t="s">
        <v>190</v>
      </c>
      <c r="C12" s="99">
        <v>6</v>
      </c>
      <c r="D12" s="99">
        <v>2</v>
      </c>
      <c r="E12" s="99">
        <v>1</v>
      </c>
      <c r="F12" s="99">
        <v>2</v>
      </c>
      <c r="G12" s="99">
        <v>2</v>
      </c>
      <c r="H12" s="99">
        <v>1</v>
      </c>
      <c r="I12" s="99">
        <v>3</v>
      </c>
      <c r="J12" s="99">
        <v>1</v>
      </c>
      <c r="K12" s="99">
        <v>0</v>
      </c>
      <c r="L12" s="99">
        <v>5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73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34</v>
      </c>
      <c r="Y12" s="93"/>
      <c r="Z12" s="93"/>
    </row>
    <row r="13" spans="1:26" ht="32.25" customHeight="1" thickBot="1">
      <c r="A13" s="95"/>
      <c r="B13" s="78" t="s">
        <v>184</v>
      </c>
      <c r="C13" s="79">
        <v>35</v>
      </c>
      <c r="D13" s="79">
        <v>8</v>
      </c>
      <c r="E13" s="79">
        <v>4</v>
      </c>
      <c r="F13" s="79">
        <v>8</v>
      </c>
      <c r="G13" s="79">
        <v>1</v>
      </c>
      <c r="H13" s="79">
        <v>10</v>
      </c>
      <c r="I13" s="79">
        <v>27</v>
      </c>
      <c r="J13" s="79">
        <v>0</v>
      </c>
      <c r="K13" s="79">
        <v>0</v>
      </c>
      <c r="L13" s="79">
        <v>7</v>
      </c>
      <c r="M13" s="79">
        <v>9</v>
      </c>
      <c r="N13" s="79">
        <v>5</v>
      </c>
      <c r="O13" s="79">
        <v>1</v>
      </c>
      <c r="P13" s="79">
        <v>0</v>
      </c>
      <c r="Q13" s="79">
        <v>0</v>
      </c>
      <c r="R13" s="99">
        <v>1</v>
      </c>
      <c r="S13" s="79">
        <v>72</v>
      </c>
      <c r="T13" s="79">
        <v>0</v>
      </c>
      <c r="U13" s="79">
        <v>0</v>
      </c>
      <c r="V13" s="79">
        <v>9</v>
      </c>
      <c r="W13" s="79">
        <v>0</v>
      </c>
      <c r="X13" s="80">
        <v>197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201"/>
      <c r="S14" s="161"/>
      <c r="T14" s="161"/>
      <c r="U14" s="161"/>
      <c r="V14" s="161"/>
      <c r="W14" s="161"/>
      <c r="X14" s="161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3" t="str">
        <f>X2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v>9</v>
      </c>
      <c r="D23" s="73">
        <v>2</v>
      </c>
      <c r="E23" s="73">
        <v>2</v>
      </c>
      <c r="F23" s="73">
        <v>4</v>
      </c>
      <c r="G23" s="73">
        <v>0</v>
      </c>
      <c r="H23" s="73">
        <v>5</v>
      </c>
      <c r="I23" s="73">
        <v>6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34</v>
      </c>
      <c r="T23" s="73">
        <v>0</v>
      </c>
      <c r="U23" s="73">
        <v>0</v>
      </c>
      <c r="V23" s="73">
        <v>2</v>
      </c>
      <c r="W23" s="73">
        <v>0</v>
      </c>
      <c r="X23" s="85">
        <v>70</v>
      </c>
      <c r="Y23" s="93"/>
      <c r="Z23" s="93"/>
    </row>
    <row r="24" spans="1:26" ht="32.25" customHeight="1">
      <c r="A24" s="94"/>
      <c r="B24" s="105" t="s">
        <v>193</v>
      </c>
      <c r="C24" s="229">
        <v>5</v>
      </c>
      <c r="D24" s="229">
        <v>1</v>
      </c>
      <c r="E24" s="229">
        <v>1</v>
      </c>
      <c r="F24" s="229">
        <v>1</v>
      </c>
      <c r="G24" s="229">
        <v>0</v>
      </c>
      <c r="H24" s="229">
        <v>3</v>
      </c>
      <c r="I24" s="229">
        <v>2</v>
      </c>
      <c r="J24" s="229">
        <v>0</v>
      </c>
      <c r="K24" s="229">
        <v>0</v>
      </c>
      <c r="L24" s="229">
        <v>3</v>
      </c>
      <c r="M24" s="229">
        <v>2</v>
      </c>
      <c r="N24" s="229">
        <v>0</v>
      </c>
      <c r="O24" s="229">
        <v>0</v>
      </c>
      <c r="P24" s="229">
        <v>0</v>
      </c>
      <c r="Q24" s="229">
        <v>0</v>
      </c>
      <c r="R24" s="229">
        <v>0</v>
      </c>
      <c r="S24" s="229">
        <v>30</v>
      </c>
      <c r="T24" s="229">
        <v>0</v>
      </c>
      <c r="U24" s="229">
        <v>0</v>
      </c>
      <c r="V24" s="229">
        <v>2</v>
      </c>
      <c r="W24" s="229">
        <v>0</v>
      </c>
      <c r="X24" s="230">
        <v>50</v>
      </c>
      <c r="Y24" s="93"/>
      <c r="Z24" s="93"/>
    </row>
    <row r="25" spans="1:26" ht="32.25" customHeight="1">
      <c r="A25" s="282" t="s">
        <v>194</v>
      </c>
      <c r="B25" s="283"/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2</v>
      </c>
      <c r="T25" s="153">
        <v>0</v>
      </c>
      <c r="U25" s="153">
        <v>0</v>
      </c>
      <c r="V25" s="153">
        <v>0</v>
      </c>
      <c r="W25" s="153">
        <v>0</v>
      </c>
      <c r="X25" s="230">
        <v>2</v>
      </c>
      <c r="Y25" s="93"/>
      <c r="Z25" s="93"/>
    </row>
    <row r="26" spans="1:26" ht="32.25" customHeight="1">
      <c r="A26" s="274" t="s">
        <v>195</v>
      </c>
      <c r="B26" s="284"/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H26" s="153">
        <v>0</v>
      </c>
      <c r="I26" s="153">
        <v>0</v>
      </c>
      <c r="J26" s="153">
        <v>0</v>
      </c>
      <c r="K26" s="153">
        <v>0</v>
      </c>
      <c r="L26" s="153">
        <v>0</v>
      </c>
      <c r="M26" s="153">
        <v>0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3</v>
      </c>
      <c r="T26" s="153">
        <v>0</v>
      </c>
      <c r="U26" s="153">
        <v>0</v>
      </c>
      <c r="V26" s="153">
        <v>0</v>
      </c>
      <c r="W26" s="153">
        <v>0</v>
      </c>
      <c r="X26" s="230">
        <v>3</v>
      </c>
      <c r="Y26" s="93"/>
      <c r="Z26" s="93"/>
    </row>
    <row r="27" spans="1:26" ht="32.25" customHeight="1">
      <c r="A27" s="274" t="s">
        <v>178</v>
      </c>
      <c r="B27" s="284"/>
      <c r="C27" s="153">
        <v>2</v>
      </c>
      <c r="D27" s="153">
        <v>0</v>
      </c>
      <c r="E27" s="153">
        <v>0</v>
      </c>
      <c r="F27" s="153">
        <v>0</v>
      </c>
      <c r="G27" s="153">
        <v>0</v>
      </c>
      <c r="H27" s="153">
        <v>2</v>
      </c>
      <c r="I27" s="153">
        <v>1</v>
      </c>
      <c r="J27" s="153">
        <v>0</v>
      </c>
      <c r="K27" s="153">
        <v>0</v>
      </c>
      <c r="L27" s="153">
        <v>1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1</v>
      </c>
      <c r="T27" s="153">
        <v>0</v>
      </c>
      <c r="U27" s="153">
        <v>0</v>
      </c>
      <c r="V27" s="153">
        <v>3</v>
      </c>
      <c r="W27" s="153">
        <v>0</v>
      </c>
      <c r="X27" s="230">
        <v>10</v>
      </c>
      <c r="Y27" s="93"/>
      <c r="Z27" s="93"/>
    </row>
    <row r="28" spans="1:26" ht="32.25" customHeight="1">
      <c r="A28" s="94"/>
      <c r="B28" s="106" t="s">
        <v>196</v>
      </c>
      <c r="C28" s="153">
        <v>2</v>
      </c>
      <c r="D28" s="153">
        <v>0</v>
      </c>
      <c r="E28" s="153">
        <v>0</v>
      </c>
      <c r="F28" s="153">
        <v>0</v>
      </c>
      <c r="G28" s="153">
        <v>0</v>
      </c>
      <c r="H28" s="153">
        <v>1</v>
      </c>
      <c r="I28" s="153">
        <v>1</v>
      </c>
      <c r="J28" s="153">
        <v>0</v>
      </c>
      <c r="K28" s="153">
        <v>0</v>
      </c>
      <c r="L28" s="153">
        <v>1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3">
        <v>0</v>
      </c>
      <c r="U28" s="153">
        <v>0</v>
      </c>
      <c r="V28" s="153">
        <v>2</v>
      </c>
      <c r="W28" s="153">
        <v>0</v>
      </c>
      <c r="X28" s="230">
        <v>7</v>
      </c>
      <c r="Y28" s="93"/>
      <c r="Z28" s="93"/>
    </row>
    <row r="29" spans="1:26" ht="32.25" customHeight="1">
      <c r="A29" s="274" t="s">
        <v>197</v>
      </c>
      <c r="B29" s="284"/>
      <c r="C29" s="229">
        <v>3</v>
      </c>
      <c r="D29" s="229">
        <v>2</v>
      </c>
      <c r="E29" s="229">
        <v>0</v>
      </c>
      <c r="F29" s="229">
        <v>0</v>
      </c>
      <c r="G29" s="229">
        <v>0</v>
      </c>
      <c r="H29" s="229">
        <v>0</v>
      </c>
      <c r="I29" s="229">
        <v>0</v>
      </c>
      <c r="J29" s="229">
        <v>0</v>
      </c>
      <c r="K29" s="229">
        <v>0</v>
      </c>
      <c r="L29" s="229">
        <v>0</v>
      </c>
      <c r="M29" s="229">
        <v>0</v>
      </c>
      <c r="N29" s="229">
        <v>0</v>
      </c>
      <c r="O29" s="229">
        <v>0</v>
      </c>
      <c r="P29" s="229">
        <v>0</v>
      </c>
      <c r="Q29" s="229">
        <v>0</v>
      </c>
      <c r="R29" s="229">
        <v>1</v>
      </c>
      <c r="S29" s="229">
        <v>1</v>
      </c>
      <c r="T29" s="229">
        <v>0</v>
      </c>
      <c r="U29" s="229">
        <v>0</v>
      </c>
      <c r="V29" s="229">
        <v>1</v>
      </c>
      <c r="W29" s="229">
        <v>0</v>
      </c>
      <c r="X29" s="230">
        <v>8</v>
      </c>
      <c r="Y29" s="93"/>
      <c r="Z29" s="93"/>
    </row>
    <row r="30" spans="1:26" ht="32.25" customHeight="1">
      <c r="A30" s="94"/>
      <c r="B30" s="105" t="s">
        <v>198</v>
      </c>
      <c r="C30" s="153">
        <v>0</v>
      </c>
      <c r="D30" s="153">
        <v>0</v>
      </c>
      <c r="E30" s="153">
        <v>0</v>
      </c>
      <c r="F30" s="153">
        <v>0</v>
      </c>
      <c r="G30" s="153">
        <v>0</v>
      </c>
      <c r="H30" s="153">
        <v>0</v>
      </c>
      <c r="I30" s="153">
        <v>0</v>
      </c>
      <c r="J30" s="153">
        <v>0</v>
      </c>
      <c r="K30" s="153">
        <v>0</v>
      </c>
      <c r="L30" s="153">
        <v>0</v>
      </c>
      <c r="M30" s="153">
        <v>0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1</v>
      </c>
      <c r="T30" s="153">
        <v>0</v>
      </c>
      <c r="U30" s="153">
        <v>0</v>
      </c>
      <c r="V30" s="153">
        <v>1</v>
      </c>
      <c r="W30" s="153">
        <v>0</v>
      </c>
      <c r="X30" s="230">
        <v>2</v>
      </c>
      <c r="Y30" s="93"/>
      <c r="Z30" s="93"/>
    </row>
    <row r="31" spans="1:26" ht="32.25" customHeight="1">
      <c r="A31" s="274" t="s">
        <v>215</v>
      </c>
      <c r="B31" s="284"/>
      <c r="C31" s="153">
        <v>7</v>
      </c>
      <c r="D31" s="153">
        <v>2</v>
      </c>
      <c r="E31" s="153">
        <v>1</v>
      </c>
      <c r="F31" s="153">
        <v>2</v>
      </c>
      <c r="G31" s="153">
        <v>0</v>
      </c>
      <c r="H31" s="153">
        <v>0</v>
      </c>
      <c r="I31" s="153">
        <v>14</v>
      </c>
      <c r="J31" s="153">
        <v>0</v>
      </c>
      <c r="K31" s="153">
        <v>0</v>
      </c>
      <c r="L31" s="153">
        <v>0</v>
      </c>
      <c r="M31" s="153">
        <v>4</v>
      </c>
      <c r="N31" s="153">
        <v>2</v>
      </c>
      <c r="O31" s="153">
        <v>0</v>
      </c>
      <c r="P31" s="153">
        <v>0</v>
      </c>
      <c r="Q31" s="153">
        <v>0</v>
      </c>
      <c r="R31" s="153">
        <v>0</v>
      </c>
      <c r="S31" s="153">
        <v>11</v>
      </c>
      <c r="T31" s="153">
        <v>0</v>
      </c>
      <c r="U31" s="153">
        <v>0</v>
      </c>
      <c r="V31" s="153">
        <v>0</v>
      </c>
      <c r="W31" s="153">
        <v>0</v>
      </c>
      <c r="X31" s="230">
        <v>43</v>
      </c>
      <c r="Y31" s="93"/>
      <c r="Z31" s="93"/>
    </row>
    <row r="32" spans="1:26" ht="32.25" customHeight="1">
      <c r="A32" s="274" t="s">
        <v>216</v>
      </c>
      <c r="B32" s="284"/>
      <c r="C32" s="229">
        <v>1</v>
      </c>
      <c r="D32" s="229">
        <v>1</v>
      </c>
      <c r="E32" s="229">
        <v>0</v>
      </c>
      <c r="F32" s="229">
        <v>0</v>
      </c>
      <c r="G32" s="229">
        <v>0</v>
      </c>
      <c r="H32" s="229">
        <v>2</v>
      </c>
      <c r="I32" s="229">
        <v>4</v>
      </c>
      <c r="J32" s="229">
        <v>0</v>
      </c>
      <c r="K32" s="229">
        <v>0</v>
      </c>
      <c r="L32" s="229">
        <v>2</v>
      </c>
      <c r="M32" s="229">
        <v>1</v>
      </c>
      <c r="N32" s="229">
        <v>2</v>
      </c>
      <c r="O32" s="229">
        <v>0</v>
      </c>
      <c r="P32" s="229">
        <v>0</v>
      </c>
      <c r="Q32" s="229">
        <v>0</v>
      </c>
      <c r="R32" s="229">
        <v>0</v>
      </c>
      <c r="S32" s="229">
        <v>12</v>
      </c>
      <c r="T32" s="229">
        <v>0</v>
      </c>
      <c r="U32" s="229">
        <v>0</v>
      </c>
      <c r="V32" s="229">
        <v>0</v>
      </c>
      <c r="W32" s="229">
        <v>0</v>
      </c>
      <c r="X32" s="230">
        <v>25</v>
      </c>
      <c r="Y32" s="93"/>
      <c r="Z32" s="93"/>
    </row>
    <row r="33" spans="1:26" ht="32.25" customHeight="1" thickBot="1">
      <c r="A33" s="276" t="s">
        <v>217</v>
      </c>
      <c r="B33" s="285"/>
      <c r="C33" s="154">
        <v>13</v>
      </c>
      <c r="D33" s="154">
        <v>1</v>
      </c>
      <c r="E33" s="154">
        <v>1</v>
      </c>
      <c r="F33" s="154">
        <v>2</v>
      </c>
      <c r="G33" s="154">
        <v>1</v>
      </c>
      <c r="H33" s="154">
        <v>1</v>
      </c>
      <c r="I33" s="154">
        <v>2</v>
      </c>
      <c r="J33" s="154">
        <v>0</v>
      </c>
      <c r="K33" s="154">
        <v>0</v>
      </c>
      <c r="L33" s="154">
        <v>1</v>
      </c>
      <c r="M33" s="154">
        <v>1</v>
      </c>
      <c r="N33" s="154">
        <v>1</v>
      </c>
      <c r="O33" s="154">
        <v>1</v>
      </c>
      <c r="P33" s="154">
        <v>0</v>
      </c>
      <c r="Q33" s="154">
        <v>0</v>
      </c>
      <c r="R33" s="154">
        <v>0</v>
      </c>
      <c r="S33" s="154">
        <v>8</v>
      </c>
      <c r="T33" s="154">
        <v>0</v>
      </c>
      <c r="U33" s="154">
        <v>0</v>
      </c>
      <c r="V33" s="154">
        <v>3</v>
      </c>
      <c r="W33" s="154">
        <v>0</v>
      </c>
      <c r="X33" s="231">
        <v>36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N27" sqref="N27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（令和４年２月７日現在）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28</v>
      </c>
      <c r="D4" s="73">
        <f>'死亡災害（令和３年、業種・事故の型別） '!D4-'死亡災害（令和２年、業種・事故の型別）'!D4</f>
        <v>2</v>
      </c>
      <c r="E4" s="73">
        <f>'死亡災害（令和３年、業種・事故の型別） '!E4-'死亡災害（令和２年、業種・事故の型別）'!E4</f>
        <v>-6</v>
      </c>
      <c r="F4" s="73">
        <f>'死亡災害（令和３年、業種・事故の型別） '!F4-'死亡災害（令和２年、業種・事故の型別）'!F4</f>
        <v>-5</v>
      </c>
      <c r="G4" s="73">
        <f>'死亡災害（令和３年、業種・事故の型別） '!G4-'死亡災害（令和２年、業種・事故の型別）'!G4</f>
        <v>-5</v>
      </c>
      <c r="H4" s="73">
        <f>'死亡災害（令和３年、業種・事故の型別） '!H4-'死亡災害（令和２年、業種・事故の型別）'!H4</f>
        <v>11</v>
      </c>
      <c r="I4" s="73">
        <f>'死亡災害（令和３年、業種・事故の型別） '!I4-'死亡災害（令和２年、業種・事故の型別）'!I4</f>
        <v>15</v>
      </c>
      <c r="J4" s="73">
        <f>'死亡災害（令和３年、業種・事故の型別） '!J4-'死亡災害（令和２年、業種・事故の型別）'!J4</f>
        <v>-4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3</v>
      </c>
      <c r="M4" s="73">
        <f>'死亡災害（令和３年、業種・事故の型別） '!M4-'死亡災害（令和２年、業種・事故の型別）'!M4</f>
        <v>0</v>
      </c>
      <c r="N4" s="73">
        <f>'死亡災害（令和３年、業種・事故の型別） '!N4-'死亡災害（令和２年、業種・事故の型別）'!N4</f>
        <v>-2</v>
      </c>
      <c r="O4" s="73">
        <f>'死亡災害（令和３年、業種・事故の型別） '!O4-'死亡災害（令和２年、業種・事故の型別）'!O4</f>
        <v>6</v>
      </c>
      <c r="P4" s="73">
        <f>'死亡災害（令和３年、業種・事故の型別） '!P4-'死亡災害（令和２年、業種・事故の型別）'!P4</f>
        <v>-1</v>
      </c>
      <c r="Q4" s="73">
        <f>'死亡災害（令和３年、業種・事故の型別） '!Q4-'死亡災害（令和２年、業種・事故の型別）'!Q4</f>
        <v>-1</v>
      </c>
      <c r="R4" s="73">
        <f>'死亡災害（令和３年、業種・事故の型別） '!R4-'死亡災害（令和２年、業種・事故の型別）'!R4</f>
        <v>2</v>
      </c>
      <c r="S4" s="73">
        <f>'死亡災害（令和３年、業種・事故の型別） '!S4-'死亡災害（令和２年、業種・事故の型別）'!S4</f>
        <v>-28</v>
      </c>
      <c r="T4" s="73">
        <f>'死亡災害（令和３年、業種・事故の型別） '!T4-'死亡災害（令和２年、業種・事故の型別）'!T4</f>
        <v>1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53</v>
      </c>
      <c r="W4" s="73">
        <f>'死亡災害（令和３年、業種・事故の型別） '!W4-'死亡災害（令和２年、業種・事故の型別）'!W4</f>
        <v>4</v>
      </c>
      <c r="X4" s="85">
        <f>'死亡災害（令和３年、業種・事故の型別） '!X4-'死亡災害（令和２年、業種・事故の型別）'!X4</f>
        <v>73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4</v>
      </c>
      <c r="D5" s="73">
        <f>'死亡災害（令和３年、業種・事故の型別） '!D5-'死亡災害（令和２年、業種・事故の型別）'!D5</f>
        <v>-3</v>
      </c>
      <c r="E5" s="73">
        <f>'死亡災害（令和３年、業種・事故の型別） '!E5-'死亡災害（令和２年、業種・事故の型別）'!E5</f>
        <v>1</v>
      </c>
      <c r="F5" s="73">
        <f>'死亡災害（令和３年、業種・事故の型別） '!F5-'死亡災害（令和２年、業種・事故の型別）'!F5</f>
        <v>0</v>
      </c>
      <c r="G5" s="73">
        <f>'死亡災害（令和３年、業種・事故の型別） '!G5-'死亡災害（令和２年、業種・事故の型別）'!G5</f>
        <v>-5</v>
      </c>
      <c r="H5" s="73">
        <f>'死亡災害（令和３年、業種・事故の型別） '!H5-'死亡災害（令和２年、業種・事故の型別）'!H5</f>
        <v>3</v>
      </c>
      <c r="I5" s="73">
        <f>'死亡災害（令和３年、業種・事故の型別） '!I5-'死亡災害（令和２年、業種・事故の型別）'!I5</f>
        <v>12</v>
      </c>
      <c r="J5" s="73">
        <f>'死亡災害（令和３年、業種・事故の型別） '!J5-'死亡災害（令和２年、業種・事故の型別）'!J5</f>
        <v>-1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-2</v>
      </c>
      <c r="M5" s="73">
        <f>'死亡災害（令和３年、業種・事故の型別） '!M5-'死亡災害（令和２年、業種・事故の型別）'!M5</f>
        <v>-2</v>
      </c>
      <c r="N5" s="73">
        <f>'死亡災害（令和３年、業種・事故の型別） '!N5-'死亡災害（令和２年、業種・事故の型別）'!N5</f>
        <v>-2</v>
      </c>
      <c r="O5" s="73">
        <f>'死亡災害（令和３年、業種・事故の型別） '!O5-'死亡災害（令和２年、業種・事故の型別）'!O5</f>
        <v>2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-4</v>
      </c>
      <c r="S5" s="73">
        <f>'死亡災害（令和３年、業種・事故の型別） '!S5-'死亡災害（令和２年、業種・事故の型別）'!S5</f>
        <v>2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5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3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-1</v>
      </c>
      <c r="G6" s="73">
        <f>'死亡災害（令和３年、業種・事故の型別） '!G6-'死亡災害（令和２年、業種・事故の型別）'!G6</f>
        <v>-2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4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1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4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14</v>
      </c>
      <c r="D7" s="73">
        <f>'死亡災害（令和３年、業種・事故の型別） '!D7-'死亡災害（令和２年、業種・事故の型別）'!D7</f>
        <v>-1</v>
      </c>
      <c r="E7" s="73">
        <f>'死亡災害（令和３年、業種・事故の型別） '!E7-'死亡災害（令和２年、業種・事故の型別）'!E7</f>
        <v>-1</v>
      </c>
      <c r="F7" s="73">
        <f>'死亡災害（令和３年、業種・事故の型別） '!F7-'死亡災害（令和２年、業種・事故の型別）'!F7</f>
        <v>-4</v>
      </c>
      <c r="G7" s="73">
        <f>'死亡災害（令和３年、業種・事故の型別） '!G7-'死亡災害（令和２年、業種・事故の型別）'!G7</f>
        <v>4</v>
      </c>
      <c r="H7" s="73">
        <f>'死亡災害（令和３年、業種・事故の型別） '!H7-'死亡災害（令和２年、業種・事故の型別）'!H7</f>
        <v>7</v>
      </c>
      <c r="I7" s="73">
        <f>'死亡災害（令和３年、業種・事故の型別） '!I7-'死亡災害（令和２年、業種・事故の型別）'!I7</f>
        <v>6</v>
      </c>
      <c r="J7" s="73">
        <f>'死亡災害（令和３年、業種・事故の型別） '!J7-'死亡災害（令和２年、業種・事故の型別）'!J7</f>
        <v>-1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5</v>
      </c>
      <c r="M7" s="73">
        <f>'死亡災害（令和３年、業種・事故の型別） '!M7-'死亡災害（令和２年、業種・事故の型別）'!M7</f>
        <v>5</v>
      </c>
      <c r="N7" s="73">
        <f>'死亡災害（令和３年、業種・事故の型別） '!N7-'死亡災害（令和２年、業種・事故の型別）'!N7</f>
        <v>4</v>
      </c>
      <c r="O7" s="73">
        <f>'死亡災害（令和３年、業種・事故の型別） '!O7-'死亡災害（令和２年、業種・事故の型別）'!O7</f>
        <v>4</v>
      </c>
      <c r="P7" s="73">
        <f>'死亡災害（令和３年、業種・事故の型別） '!P7-'死亡災害（令和２年、業種・事故の型別）'!P7</f>
        <v>-2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-14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4</v>
      </c>
      <c r="W7" s="73">
        <f>'死亡災害（令和３年、業種・事故の型別） '!W7-'死亡災害（令和２年、業種・事故の型別）'!W7</f>
        <v>2</v>
      </c>
      <c r="X7" s="85">
        <f>'死亡災害（令和３年、業種・事故の型別） '!X7-'死亡災害（令和２年、業種・事故の型別）'!X7</f>
        <v>31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-1</v>
      </c>
      <c r="D8" s="73">
        <f>'死亡災害（令和３年、業種・事故の型別） '!D8-'死亡災害（令和２年、業種・事故の型別）'!D8</f>
        <v>2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-2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10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8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-5</v>
      </c>
      <c r="D9" s="73">
        <f>'死亡災害（令和３年、業種・事故の型別） '!D9-'死亡災害（令和２年、業種・事故の型別）'!D9</f>
        <v>3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1</v>
      </c>
      <c r="G9" s="73">
        <f>'死亡災害（令和３年、業種・事故の型別） '!G9-'死亡災害（令和２年、業種・事故の型別）'!G9</f>
        <v>0</v>
      </c>
      <c r="H9" s="73">
        <f>'死亡災害（令和３年、業種・事故の型別） '!H9-'死亡災害（令和２年、業種・事故の型別）'!H9</f>
        <v>0</v>
      </c>
      <c r="I9" s="73">
        <f>'死亡災害（令和３年、業種・事故の型別） '!I9-'死亡災害（令和２年、業種・事故の型別）'!I9</f>
        <v>-5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1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7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4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4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-1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1</v>
      </c>
      <c r="H10" s="73">
        <f>'死亡災害（令和３年、業種・事故の型別） '!H10-'死亡災害（令和２年、業種・事故の型別）'!H10</f>
        <v>1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1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-1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1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-4</v>
      </c>
      <c r="D11" s="73">
        <f>'死亡災害（令和３年、業種・事故の型別） '!D11-'死亡災害（令和２年、業種・事故の型別）'!D11</f>
        <v>1</v>
      </c>
      <c r="E11" s="73">
        <f>'死亡災害（令和３年、業種・事故の型別） '!E11-'死亡災害（令和２年、業種・事故の型別）'!E11</f>
        <v>-1</v>
      </c>
      <c r="F11" s="73">
        <f>'死亡災害（令和３年、業種・事故の型別） '!F11-'死亡災害（令和２年、業種・事故の型別）'!F11</f>
        <v>2</v>
      </c>
      <c r="G11" s="73">
        <f>'死亡災害（令和３年、業種・事故の型別） '!G11-'死亡災害（令和２年、業種・事故の型別）'!G11</f>
        <v>-4</v>
      </c>
      <c r="H11" s="73">
        <f>'死亡災害（令和３年、業種・事故の型別） '!H11-'死亡災害（令和２年、業種・事故の型別）'!H11</f>
        <v>1</v>
      </c>
      <c r="I11" s="73">
        <f>'死亡災害（令和３年、業種・事故の型別） '!I11-'死亡災害（令和２年、業種・事故の型別）'!I11</f>
        <v>-2</v>
      </c>
      <c r="J11" s="73">
        <f>'死亡災害（令和３年、業種・事故の型別） '!J11-'死亡災害（令和２年、業種・事故の型別）'!J11</f>
        <v>-1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1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-7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6</v>
      </c>
      <c r="D12" s="73">
        <f>'死亡災害（令和３年、業種・事故の型別） '!D12-'死亡災害（令和２年、業種・事故の型別）'!D12</f>
        <v>1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-1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2</v>
      </c>
      <c r="I12" s="73">
        <f>'死亡災害（令和３年、業種・事故の型別） '!I12-'死亡災害（令和２年、業種・事故の型別）'!I12</f>
        <v>2</v>
      </c>
      <c r="J12" s="73">
        <f>'死亡災害（令和３年、業種・事故の型別） '!J12-'死亡災害（令和２年、業種・事故の型別）'!J12</f>
        <v>-1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1</v>
      </c>
      <c r="M12" s="73">
        <f>'死亡災害（令和３年、業種・事故の型別） '!M12-'死亡災害（令和２年、業種・事故の型別）'!M12</f>
        <v>1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-1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-5</v>
      </c>
      <c r="T12" s="73">
        <f>'死亡災害（令和３年、業種・事故の型別） '!T12-'死亡災害（令和２年、業種・事故の型別）'!T12</f>
        <v>2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1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6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12</v>
      </c>
      <c r="D13" s="79">
        <f>'死亡災害（令和３年、業種・事故の型別） '!D13-'死亡災害（令和２年、業種・事故の型別）'!D13</f>
        <v>-1</v>
      </c>
      <c r="E13" s="79">
        <f>'死亡災害（令和３年、業種・事故の型別） '!E13-'死亡災害（令和２年、業種・事故の型別）'!E13</f>
        <v>-4</v>
      </c>
      <c r="F13" s="79">
        <f>'死亡災害（令和３年、業種・事故の型別） '!F13-'死亡災害（令和２年、業種・事故の型別）'!F13</f>
        <v>-2</v>
      </c>
      <c r="G13" s="79">
        <f>'死亡災害（令和３年、業種・事故の型別） '!G13-'死亡災害（令和２年、業種・事故の型別）'!G13</f>
        <v>2</v>
      </c>
      <c r="H13" s="79">
        <f>'死亡災害（令和３年、業種・事故の型別） '!H13-'死亡災害（令和２年、業種・事故の型別）'!H13</f>
        <v>-1</v>
      </c>
      <c r="I13" s="79">
        <f>'死亡災害（令和３年、業種・事故の型別） '!I13-'死亡災害（令和２年、業種・事故の型別）'!I13</f>
        <v>0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-3</v>
      </c>
      <c r="M13" s="79">
        <f>'死亡災害（令和３年、業種・事故の型別） '!M13-'死亡災害（令和２年、業種・事故の型別）'!M13</f>
        <v>-5</v>
      </c>
      <c r="N13" s="79">
        <f>'死亡災害（令和３年、業種・事故の型別） '!N13-'死亡災害（令和２年、業種・事故の型別）'!N13</f>
        <v>-3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1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6</v>
      </c>
      <c r="S13" s="79">
        <f>'死亡災害（令和３年、業種・事故の型別） '!S13-'死亡災害（令和２年、業種・事故の型別）'!S13</f>
        <v>-18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34</v>
      </c>
      <c r="W13" s="79">
        <f>'死亡災害（令和３年、業種・事故の型別） '!W13-'死亡災害（令和２年、業種・事故の型別）'!W13</f>
        <v>2</v>
      </c>
      <c r="X13" s="259">
        <f>'死亡災害（令和３年、業種・事故の型別） '!X13-'死亡災害（令和２年、業種・事故の型別）'!X13</f>
        <v>21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（令和４年２月７日現在）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f>'死亡災害（令和３年、業種・事故の型別） '!C23-'死亡災害（令和２年、業種・事故の型別）'!C23</f>
        <v>3</v>
      </c>
      <c r="D23" s="153">
        <f>'死亡災害（令和３年、業種・事故の型別） '!D23-'死亡災害（令和２年、業種・事故の型別）'!D23</f>
        <v>0</v>
      </c>
      <c r="E23" s="153">
        <f>'死亡災害（令和３年、業種・事故の型別） '!E23-'死亡災害（令和２年、業種・事故の型別）'!E23</f>
        <v>-2</v>
      </c>
      <c r="F23" s="153">
        <f>'死亡災害（令和３年、業種・事故の型別） '!F23-'死亡災害（令和２年、業種・事故の型別）'!F23</f>
        <v>-1</v>
      </c>
      <c r="G23" s="153">
        <f>'死亡災害（令和３年、業種・事故の型別） '!G23-'死亡災害（令和２年、業種・事故の型別）'!G23</f>
        <v>2</v>
      </c>
      <c r="H23" s="153">
        <f>'死亡災害（令和３年、業種・事故の型別） '!H23-'死亡災害（令和２年、業種・事故の型別）'!H23</f>
        <v>-3</v>
      </c>
      <c r="I23" s="153">
        <f>'死亡災害（令和３年、業種・事故の型別） '!I23-'死亡災害（令和２年、業種・事故の型別）'!I23</f>
        <v>4</v>
      </c>
      <c r="J23" s="153">
        <f>'死亡災害（令和３年、業種・事故の型別） '!J23-'死亡災害（令和２年、業種・事故の型別）'!J23</f>
        <v>0</v>
      </c>
      <c r="K23" s="153">
        <f>'死亡災害（令和３年、業種・事故の型別） '!K23-'死亡災害（令和２年、業種・事故の型別）'!K23</f>
        <v>0</v>
      </c>
      <c r="L23" s="153">
        <f>'死亡災害（令和３年、業種・事故の型別） '!L23-'死亡災害（令和２年、業種・事故の型別）'!L23</f>
        <v>-2</v>
      </c>
      <c r="M23" s="153">
        <f>'死亡災害（令和３年、業種・事故の型別） '!M23-'死亡災害（令和２年、業種・事故の型別）'!M23</f>
        <v>0</v>
      </c>
      <c r="N23" s="153">
        <f>'死亡災害（令和３年、業種・事故の型別） '!N23-'死亡災害（令和２年、業種・事故の型別）'!N23</f>
        <v>1</v>
      </c>
      <c r="O23" s="153">
        <f>'死亡災害（令和３年、業種・事故の型別） '!O23-'死亡災害（令和２年、業種・事故の型別）'!O23</f>
        <v>1</v>
      </c>
      <c r="P23" s="153">
        <f>'死亡災害（令和３年、業種・事故の型別） '!P23-'死亡災害（令和２年、業種・事故の型別）'!P23</f>
        <v>1</v>
      </c>
      <c r="Q23" s="153">
        <f>'死亡災害（令和３年、業種・事故の型別） '!Q23-'死亡災害（令和２年、業種・事故の型別）'!Q23</f>
        <v>0</v>
      </c>
      <c r="R23" s="153">
        <f>'死亡災害（令和３年、業種・事故の型別） '!R23-'死亡災害（令和２年、業種・事故の型別）'!R23</f>
        <v>1</v>
      </c>
      <c r="S23" s="153">
        <f>'死亡災害（令和３年、業種・事故の型別） '!S23-'死亡災害（令和２年、業種・事故の型別）'!S23</f>
        <v>-12</v>
      </c>
      <c r="T23" s="153">
        <f>'死亡災害（令和３年、業種・事故の型別） '!T23-'死亡災害（令和２年、業種・事故の型別）'!T23</f>
        <v>0</v>
      </c>
      <c r="U23" s="153">
        <f>'死亡災害（令和３年、業種・事故の型別） '!U23-'死亡災害（令和２年、業種・事故の型別）'!U23</f>
        <v>0</v>
      </c>
      <c r="V23" s="153">
        <f>'死亡災害（令和３年、業種・事故の型別） '!V23-'死亡災害（令和２年、業種・事故の型別）'!V23</f>
        <v>4</v>
      </c>
      <c r="W23" s="153">
        <f>'死亡災害（令和３年、業種・事故の型別） '!W23-'死亡災害（令和２年、業種・事故の型別）'!W23</f>
        <v>0</v>
      </c>
      <c r="X23" s="260">
        <f>'死亡災害（令和３年、業種・事故の型別） '!X23-'死亡災害（令和２年、業種・事故の型別）'!X23</f>
        <v>-3</v>
      </c>
      <c r="Y23" s="93"/>
      <c r="Z23" s="93"/>
    </row>
    <row r="24" spans="1:26" ht="32.25" customHeight="1">
      <c r="A24" s="94"/>
      <c r="B24" s="105" t="s">
        <v>193</v>
      </c>
      <c r="C24" s="153">
        <f>'死亡災害（令和３年、業種・事故の型別） '!C24-'死亡災害（令和２年、業種・事故の型別）'!C24</f>
        <v>1</v>
      </c>
      <c r="D24" s="153">
        <f>'死亡災害（令和３年、業種・事故の型別） '!D24-'死亡災害（令和２年、業種・事故の型別）'!D24</f>
        <v>0</v>
      </c>
      <c r="E24" s="153">
        <f>'死亡災害（令和３年、業種・事故の型別） '!E24-'死亡災害（令和２年、業種・事故の型別）'!E24</f>
        <v>-1</v>
      </c>
      <c r="F24" s="153">
        <f>'死亡災害（令和３年、業種・事故の型別） '!F24-'死亡災害（令和２年、業種・事故の型別）'!F24</f>
        <v>-1</v>
      </c>
      <c r="G24" s="153">
        <f>'死亡災害（令和３年、業種・事故の型別） '!G24-'死亡災害（令和２年、業種・事故の型別）'!G24</f>
        <v>0</v>
      </c>
      <c r="H24" s="153">
        <f>'死亡災害（令和３年、業種・事故の型別） '!H24-'死亡災害（令和２年、業種・事故の型別）'!H24</f>
        <v>-3</v>
      </c>
      <c r="I24" s="153">
        <f>'死亡災害（令和３年、業種・事故の型別） '!I24-'死亡災害（令和２年、業種・事故の型別）'!I24</f>
        <v>2</v>
      </c>
      <c r="J24" s="153">
        <f>'死亡災害（令和３年、業種・事故の型別） '!J24-'死亡災害（令和２年、業種・事故の型別）'!J24</f>
        <v>0</v>
      </c>
      <c r="K24" s="153">
        <f>'死亡災害（令和３年、業種・事故の型別） '!K24-'死亡災害（令和２年、業種・事故の型別）'!K24</f>
        <v>0</v>
      </c>
      <c r="L24" s="153">
        <f>'死亡災害（令和３年、業種・事故の型別） '!L24-'死亡災害（令和２年、業種・事故の型別）'!L24</f>
        <v>-3</v>
      </c>
      <c r="M24" s="153">
        <f>'死亡災害（令和３年、業種・事故の型別） '!M24-'死亡災害（令和２年、業種・事故の型別）'!M24</f>
        <v>1</v>
      </c>
      <c r="N24" s="153">
        <f>'死亡災害（令和３年、業種・事故の型別） '!N24-'死亡災害（令和２年、業種・事故の型別）'!N24</f>
        <v>1</v>
      </c>
      <c r="O24" s="153">
        <f>'死亡災害（令和３年、業種・事故の型別） '!O24-'死亡災害（令和２年、業種・事故の型別）'!O24</f>
        <v>0</v>
      </c>
      <c r="P24" s="153">
        <f>'死亡災害（令和３年、業種・事故の型別） '!P24-'死亡災害（令和２年、業種・事故の型別）'!P24</f>
        <v>0</v>
      </c>
      <c r="Q24" s="153">
        <f>'死亡災害（令和３年、業種・事故の型別） '!Q24-'死亡災害（令和２年、業種・事故の型別）'!Q24</f>
        <v>0</v>
      </c>
      <c r="R24" s="153">
        <f>'死亡災害（令和３年、業種・事故の型別） '!R24-'死亡災害（令和２年、業種・事故の型別）'!R24</f>
        <v>0</v>
      </c>
      <c r="S24" s="153">
        <f>'死亡災害（令和３年、業種・事故の型別） '!S24-'死亡災害（令和２年、業種・事故の型別）'!S24</f>
        <v>-15</v>
      </c>
      <c r="T24" s="153">
        <f>'死亡災害（令和３年、業種・事故の型別） '!T24-'死亡災害（令和２年、業種・事故の型別）'!T24</f>
        <v>0</v>
      </c>
      <c r="U24" s="153">
        <f>'死亡災害（令和３年、業種・事故の型別） '!U24-'死亡災害（令和２年、業種・事故の型別）'!U24</f>
        <v>0</v>
      </c>
      <c r="V24" s="153">
        <f>'死亡災害（令和３年、業種・事故の型別） '!V24-'死亡災害（令和２年、業種・事故の型別）'!V24</f>
        <v>3</v>
      </c>
      <c r="W24" s="153">
        <f>'死亡災害（令和３年、業種・事故の型別） '!W24-'死亡災害（令和２年、業種・事故の型別）'!W24</f>
        <v>0</v>
      </c>
      <c r="X24" s="260">
        <f>'死亡災害（令和３年、業種・事故の型別） '!X24-'死亡災害（令和２年、業種・事故の型別）'!X24</f>
        <v>-15</v>
      </c>
      <c r="Y24" s="93"/>
      <c r="Z24" s="93"/>
    </row>
    <row r="25" spans="1:26" ht="32.25" customHeight="1">
      <c r="A25" s="282" t="s">
        <v>194</v>
      </c>
      <c r="B25" s="283"/>
      <c r="C25" s="153">
        <f>'死亡災害（令和３年、業種・事故の型別） '!C25-'死亡災害（令和２年、業種・事故の型別）'!C25</f>
        <v>0</v>
      </c>
      <c r="D25" s="153">
        <f>'死亡災害（令和３年、業種・事故の型別） '!D25-'死亡災害（令和２年、業種・事故の型別）'!D25</f>
        <v>0</v>
      </c>
      <c r="E25" s="153">
        <f>'死亡災害（令和３年、業種・事故の型別） '!E25-'死亡災害（令和２年、業種・事故の型別）'!E25</f>
        <v>0</v>
      </c>
      <c r="F25" s="153">
        <f>'死亡災害（令和３年、業種・事故の型別） '!F25-'死亡災害（令和２年、業種・事故の型別）'!F25</f>
        <v>0</v>
      </c>
      <c r="G25" s="153">
        <f>'死亡災害（令和３年、業種・事故の型別） '!G25-'死亡災害（令和２年、業種・事故の型別）'!G25</f>
        <v>1</v>
      </c>
      <c r="H25" s="153">
        <f>'死亡災害（令和３年、業種・事故の型別） '!H25-'死亡災害（令和２年、業種・事故の型別）'!H25</f>
        <v>0</v>
      </c>
      <c r="I25" s="153">
        <f>'死亡災害（令和３年、業種・事故の型別） '!I25-'死亡災害（令和２年、業種・事故の型別）'!I25</f>
        <v>0</v>
      </c>
      <c r="J25" s="153">
        <f>'死亡災害（令和３年、業種・事故の型別） '!J25-'死亡災害（令和２年、業種・事故の型別）'!J25</f>
        <v>0</v>
      </c>
      <c r="K25" s="153">
        <f>'死亡災害（令和３年、業種・事故の型別） '!K25-'死亡災害（令和２年、業種・事故の型別）'!K25</f>
        <v>0</v>
      </c>
      <c r="L25" s="153">
        <f>'死亡災害（令和３年、業種・事故の型別） '!L25-'死亡災害（令和２年、業種・事故の型別）'!L25</f>
        <v>0</v>
      </c>
      <c r="M25" s="153">
        <f>'死亡災害（令和３年、業種・事故の型別） '!M25-'死亡災害（令和２年、業種・事故の型別）'!M25</f>
        <v>0</v>
      </c>
      <c r="N25" s="153">
        <f>'死亡災害（令和３年、業種・事故の型別） '!N25-'死亡災害（令和２年、業種・事故の型別）'!N25</f>
        <v>0</v>
      </c>
      <c r="O25" s="153">
        <f>'死亡災害（令和３年、業種・事故の型別） '!O25-'死亡災害（令和２年、業種・事故の型別）'!O25</f>
        <v>0</v>
      </c>
      <c r="P25" s="153">
        <f>'死亡災害（令和３年、業種・事故の型別） '!P25-'死亡災害（令和２年、業種・事故の型別）'!P25</f>
        <v>0</v>
      </c>
      <c r="Q25" s="153">
        <f>'死亡災害（令和３年、業種・事故の型別） '!Q25-'死亡災害（令和２年、業種・事故の型別）'!Q25</f>
        <v>0</v>
      </c>
      <c r="R25" s="153">
        <f>'死亡災害（令和３年、業種・事故の型別） '!R25-'死亡災害（令和２年、業種・事故の型別）'!R25</f>
        <v>0</v>
      </c>
      <c r="S25" s="153">
        <f>'死亡災害（令和３年、業種・事故の型別） '!S25-'死亡災害（令和２年、業種・事故の型別）'!S25</f>
        <v>-2</v>
      </c>
      <c r="T25" s="153">
        <f>'死亡災害（令和３年、業種・事故の型別） '!T25-'死亡災害（令和２年、業種・事故の型別）'!T25</f>
        <v>0</v>
      </c>
      <c r="U25" s="153">
        <f>'死亡災害（令和３年、業種・事故の型別） '!U25-'死亡災害（令和２年、業種・事故の型別）'!U25</f>
        <v>0</v>
      </c>
      <c r="V25" s="153">
        <f>'死亡災害（令和３年、業種・事故の型別） '!V25-'死亡災害（令和２年、業種・事故の型別）'!V25</f>
        <v>1</v>
      </c>
      <c r="W25" s="153">
        <f>'死亡災害（令和３年、業種・事故の型別） '!W25-'死亡災害（令和２年、業種・事故の型別）'!W25</f>
        <v>0</v>
      </c>
      <c r="X25" s="260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74" t="s">
        <v>195</v>
      </c>
      <c r="B26" s="275"/>
      <c r="C26" s="153">
        <f>'死亡災害（令和３年、業種・事故の型別） '!C26-'死亡災害（令和２年、業種・事故の型別）'!C26</f>
        <v>0</v>
      </c>
      <c r="D26" s="153">
        <f>'死亡災害（令和３年、業種・事故の型別） '!D26-'死亡災害（令和２年、業種・事故の型別）'!D26</f>
        <v>0</v>
      </c>
      <c r="E26" s="153">
        <f>'死亡災害（令和３年、業種・事故の型別） '!E26-'死亡災害（令和２年、業種・事故の型別）'!E26</f>
        <v>0</v>
      </c>
      <c r="F26" s="153">
        <f>'死亡災害（令和３年、業種・事故の型別） '!F26-'死亡災害（令和２年、業種・事故の型別）'!F26</f>
        <v>0</v>
      </c>
      <c r="G26" s="153">
        <f>'死亡災害（令和３年、業種・事故の型別） '!G26-'死亡災害（令和２年、業種・事故の型別）'!G26</f>
        <v>0</v>
      </c>
      <c r="H26" s="153">
        <f>'死亡災害（令和３年、業種・事故の型別） '!H26-'死亡災害（令和２年、業種・事故の型別）'!H26</f>
        <v>0</v>
      </c>
      <c r="I26" s="153">
        <f>'死亡災害（令和３年、業種・事故の型別） '!I26-'死亡災害（令和２年、業種・事故の型別）'!I26</f>
        <v>0</v>
      </c>
      <c r="J26" s="153">
        <f>'死亡災害（令和３年、業種・事故の型別） '!J26-'死亡災害（令和２年、業種・事故の型別）'!J26</f>
        <v>0</v>
      </c>
      <c r="K26" s="153">
        <f>'死亡災害（令和３年、業種・事故の型別） '!K26-'死亡災害（令和２年、業種・事故の型別）'!K26</f>
        <v>0</v>
      </c>
      <c r="L26" s="153">
        <f>'死亡災害（令和３年、業種・事故の型別） '!L26-'死亡災害（令和２年、業種・事故の型別）'!L26</f>
        <v>0</v>
      </c>
      <c r="M26" s="153">
        <f>'死亡災害（令和３年、業種・事故の型別） '!M26-'死亡災害（令和２年、業種・事故の型別）'!M26</f>
        <v>0</v>
      </c>
      <c r="N26" s="153">
        <f>'死亡災害（令和３年、業種・事故の型別） '!N26-'死亡災害（令和２年、業種・事故の型別）'!N26</f>
        <v>0</v>
      </c>
      <c r="O26" s="153">
        <f>'死亡災害（令和３年、業種・事故の型別） '!O26-'死亡災害（令和２年、業種・事故の型別）'!O26</f>
        <v>0</v>
      </c>
      <c r="P26" s="153">
        <f>'死亡災害（令和３年、業種・事故の型別） '!P26-'死亡災害（令和２年、業種・事故の型別）'!P26</f>
        <v>0</v>
      </c>
      <c r="Q26" s="153">
        <f>'死亡災害（令和３年、業種・事故の型別） '!Q26-'死亡災害（令和２年、業種・事故の型別）'!Q26</f>
        <v>0</v>
      </c>
      <c r="R26" s="153">
        <f>'死亡災害（令和３年、業種・事故の型別） '!R26-'死亡災害（令和２年、業種・事故の型別）'!R26</f>
        <v>0</v>
      </c>
      <c r="S26" s="153">
        <f>'死亡災害（令和３年、業種・事故の型別） '!S26-'死亡災害（令和２年、業種・事故の型別）'!S26</f>
        <v>-1</v>
      </c>
      <c r="T26" s="153">
        <f>'死亡災害（令和３年、業種・事故の型別） '!T26-'死亡災害（令和２年、業種・事故の型別）'!T26</f>
        <v>0</v>
      </c>
      <c r="U26" s="153">
        <f>'死亡災害（令和３年、業種・事故の型別） '!U26-'死亡災害（令和２年、業種・事故の型別）'!U26</f>
        <v>0</v>
      </c>
      <c r="V26" s="153">
        <f>'死亡災害（令和３年、業種・事故の型別） '!V26-'死亡災害（令和２年、業種・事故の型別）'!V26</f>
        <v>0</v>
      </c>
      <c r="W26" s="153">
        <f>'死亡災害（令和３年、業種・事故の型別） '!W26-'死亡災害（令和２年、業種・事故の型別）'!W26</f>
        <v>0</v>
      </c>
      <c r="X26" s="260">
        <f>'死亡災害（令和３年、業種・事故の型別） '!X26-'死亡災害（令和２年、業種・事故の型別）'!X26</f>
        <v>-1</v>
      </c>
      <c r="Y26" s="93"/>
      <c r="Z26" s="93"/>
    </row>
    <row r="27" spans="1:26" ht="32.25" customHeight="1">
      <c r="A27" s="274" t="s">
        <v>178</v>
      </c>
      <c r="B27" s="275"/>
      <c r="C27" s="153">
        <f>'死亡災害（令和３年、業種・事故の型別） '!C27-'死亡災害（令和２年、業種・事故の型別）'!C27</f>
        <v>-1</v>
      </c>
      <c r="D27" s="153">
        <f>'死亡災害（令和３年、業種・事故の型別） '!D27-'死亡災害（令和２年、業種・事故の型別）'!D27</f>
        <v>0</v>
      </c>
      <c r="E27" s="153">
        <f>'死亡災害（令和３年、業種・事故の型別） '!E27-'死亡災害（令和２年、業種・事故の型別）'!E27</f>
        <v>0</v>
      </c>
      <c r="F27" s="153">
        <f>'死亡災害（令和３年、業種・事故の型別） '!F27-'死亡災害（令和２年、業種・事故の型別）'!F27</f>
        <v>0</v>
      </c>
      <c r="G27" s="153">
        <f>'死亡災害（令和３年、業種・事故の型別） '!G27-'死亡災害（令和２年、業種・事故の型別）'!G27</f>
        <v>0</v>
      </c>
      <c r="H27" s="153">
        <f>'死亡災害（令和３年、業種・事故の型別） '!H27-'死亡災害（令和２年、業種・事故の型別）'!H27</f>
        <v>-2</v>
      </c>
      <c r="I27" s="153">
        <f>'死亡災害（令和３年、業種・事故の型別） '!I27-'死亡災害（令和２年、業種・事故の型別）'!I27</f>
        <v>-1</v>
      </c>
      <c r="J27" s="153">
        <f>'死亡災害（令和３年、業種・事故の型別） '!J27-'死亡災害（令和２年、業種・事故の型別）'!J27</f>
        <v>0</v>
      </c>
      <c r="K27" s="153">
        <f>'死亡災害（令和３年、業種・事故の型別） '!K27-'死亡災害（令和２年、業種・事故の型別）'!K27</f>
        <v>0</v>
      </c>
      <c r="L27" s="153">
        <f>'死亡災害（令和３年、業種・事故の型別） '!L27-'死亡災害（令和２年、業種・事故の型別）'!L27</f>
        <v>-1</v>
      </c>
      <c r="M27" s="153">
        <f>'死亡災害（令和３年、業種・事故の型別） '!M27-'死亡災害（令和２年、業種・事故の型別）'!M27</f>
        <v>0</v>
      </c>
      <c r="N27" s="153">
        <f>'死亡災害（令和３年、業種・事故の型別） '!N27-'死亡災害（令和２年、業種・事故の型別）'!N27</f>
        <v>0</v>
      </c>
      <c r="O27" s="153">
        <f>'死亡災害（令和３年、業種・事故の型別） '!O27-'死亡災害（令和２年、業種・事故の型別）'!O27</f>
        <v>0</v>
      </c>
      <c r="P27" s="153">
        <f>'死亡災害（令和３年、業種・事故の型別） '!P27-'死亡災害（令和２年、業種・事故の型別）'!P27</f>
        <v>0</v>
      </c>
      <c r="Q27" s="153">
        <f>'死亡災害（令和３年、業種・事故の型別） '!Q27-'死亡災害（令和２年、業種・事故の型別）'!Q27</f>
        <v>0</v>
      </c>
      <c r="R27" s="153">
        <f>'死亡災害（令和３年、業種・事故の型別） '!R27-'死亡災害（令和２年、業種・事故の型別）'!R27</f>
        <v>5</v>
      </c>
      <c r="S27" s="153">
        <f>'死亡災害（令和３年、業種・事故の型別） '!S27-'死亡災害（令和２年、業種・事故の型別）'!S27</f>
        <v>4</v>
      </c>
      <c r="T27" s="153">
        <f>'死亡災害（令和３年、業種・事故の型別） '!T27-'死亡災害（令和２年、業種・事故の型別）'!T27</f>
        <v>0</v>
      </c>
      <c r="U27" s="153">
        <f>'死亡災害（令和３年、業種・事故の型別） '!U27-'死亡災害（令和２年、業種・事故の型別）'!U27</f>
        <v>0</v>
      </c>
      <c r="V27" s="153">
        <f>'死亡災害（令和３年、業種・事故の型別） '!V27-'死亡災害（令和２年、業種・事故の型別）'!V27</f>
        <v>20</v>
      </c>
      <c r="W27" s="153">
        <f>'死亡災害（令和３年、業種・事故の型別） '!W27-'死亡災害（令和２年、業種・事故の型別）'!W27</f>
        <v>0</v>
      </c>
      <c r="X27" s="260">
        <f>'死亡災害（令和３年、業種・事故の型別） '!X27-'死亡災害（令和２年、業種・事故の型別）'!X27</f>
        <v>24</v>
      </c>
      <c r="Y27" s="93"/>
      <c r="Z27" s="93"/>
    </row>
    <row r="28" spans="1:26" ht="32.25" customHeight="1">
      <c r="A28" s="104"/>
      <c r="B28" s="106" t="s">
        <v>196</v>
      </c>
      <c r="C28" s="153">
        <f>'死亡災害（令和３年、業種・事故の型別） '!C28-'死亡災害（令和２年、業種・事故の型別）'!C28</f>
        <v>-2</v>
      </c>
      <c r="D28" s="153">
        <f>'死亡災害（令和３年、業種・事故の型別） '!D28-'死亡災害（令和２年、業種・事故の型別）'!D28</f>
        <v>0</v>
      </c>
      <c r="E28" s="153">
        <f>'死亡災害（令和３年、業種・事故の型別） '!E28-'死亡災害（令和２年、業種・事故の型別）'!E28</f>
        <v>0</v>
      </c>
      <c r="F28" s="153">
        <f>'死亡災害（令和３年、業種・事故の型別） '!F28-'死亡災害（令和２年、業種・事故の型別）'!F28</f>
        <v>0</v>
      </c>
      <c r="G28" s="153">
        <f>'死亡災害（令和３年、業種・事故の型別） '!G28-'死亡災害（令和２年、業種・事故の型別）'!G28</f>
        <v>0</v>
      </c>
      <c r="H28" s="153">
        <f>'死亡災害（令和３年、業種・事故の型別） '!H28-'死亡災害（令和２年、業種・事故の型別）'!H28</f>
        <v>-1</v>
      </c>
      <c r="I28" s="153">
        <f>'死亡災害（令和３年、業種・事故の型別） '!I28-'死亡災害（令和２年、業種・事故の型別）'!I28</f>
        <v>-1</v>
      </c>
      <c r="J28" s="153">
        <f>'死亡災害（令和３年、業種・事故の型別） '!J28-'死亡災害（令和２年、業種・事故の型別）'!J28</f>
        <v>0</v>
      </c>
      <c r="K28" s="153">
        <f>'死亡災害（令和３年、業種・事故の型別） '!K28-'死亡災害（令和２年、業種・事故の型別）'!K28</f>
        <v>0</v>
      </c>
      <c r="L28" s="153">
        <f>'死亡災害（令和３年、業種・事故の型別） '!L28-'死亡災害（令和２年、業種・事故の型別）'!L28</f>
        <v>-1</v>
      </c>
      <c r="M28" s="153">
        <f>'死亡災害（令和３年、業種・事故の型別） '!M28-'死亡災害（令和２年、業種・事故の型別）'!M28</f>
        <v>0</v>
      </c>
      <c r="N28" s="153">
        <f>'死亡災害（令和３年、業種・事故の型別） '!N28-'死亡災害（令和２年、業種・事故の型別）'!N28</f>
        <v>0</v>
      </c>
      <c r="O28" s="153">
        <f>'死亡災害（令和３年、業種・事故の型別） '!O28-'死亡災害（令和２年、業種・事故の型別）'!O28</f>
        <v>0</v>
      </c>
      <c r="P28" s="153">
        <f>'死亡災害（令和３年、業種・事故の型別） '!P28-'死亡災害（令和２年、業種・事故の型別）'!P28</f>
        <v>0</v>
      </c>
      <c r="Q28" s="153">
        <f>'死亡災害（令和３年、業種・事故の型別） '!Q28-'死亡災害（令和２年、業種・事故の型別）'!Q28</f>
        <v>0</v>
      </c>
      <c r="R28" s="153">
        <f>'死亡災害（令和３年、業種・事故の型別） '!R28-'死亡災害（令和２年、業種・事故の型別）'!R28</f>
        <v>0</v>
      </c>
      <c r="S28" s="153">
        <f>'死亡災害（令和３年、業種・事故の型別） '!S28-'死亡災害（令和２年、業種・事故の型別）'!S28</f>
        <v>4</v>
      </c>
      <c r="T28" s="153">
        <f>'死亡災害（令和３年、業種・事故の型別） '!T28-'死亡災害（令和２年、業種・事故の型別）'!T28</f>
        <v>0</v>
      </c>
      <c r="U28" s="153">
        <f>'死亡災害（令和３年、業種・事故の型別） '!U28-'死亡災害（令和２年、業種・事故の型別）'!U28</f>
        <v>0</v>
      </c>
      <c r="V28" s="153">
        <f>'死亡災害（令和３年、業種・事故の型別） '!V28-'死亡災害（令和２年、業種・事故の型別）'!V28</f>
        <v>19</v>
      </c>
      <c r="W28" s="153">
        <f>'死亡災害（令和３年、業種・事故の型別） '!W28-'死亡災害（令和２年、業種・事故の型別）'!W28</f>
        <v>0</v>
      </c>
      <c r="X28" s="260">
        <f>'死亡災害（令和３年、業種・事故の型別） '!X28-'死亡災害（令和２年、業種・事故の型別）'!X28</f>
        <v>18</v>
      </c>
      <c r="Y28" s="93"/>
      <c r="Z28" s="93"/>
    </row>
    <row r="29" spans="1:26" ht="33" customHeight="1">
      <c r="A29" s="274" t="s">
        <v>197</v>
      </c>
      <c r="B29" s="275"/>
      <c r="C29" s="153">
        <f>'死亡災害（令和３年、業種・事故の型別） '!C29-'死亡災害（令和２年、業種・事故の型別）'!C29</f>
        <v>5</v>
      </c>
      <c r="D29" s="153">
        <f>'死亡災害（令和３年、業種・事故の型別） '!D29-'死亡災害（令和２年、業種・事故の型別）'!D29</f>
        <v>0</v>
      </c>
      <c r="E29" s="153">
        <f>'死亡災害（令和３年、業種・事故の型別） '!E29-'死亡災害（令和２年、業種・事故の型別）'!E29</f>
        <v>0</v>
      </c>
      <c r="F29" s="153">
        <f>'死亡災害（令和３年、業種・事故の型別） '!F29-'死亡災害（令和２年、業種・事故の型別）'!F29</f>
        <v>1</v>
      </c>
      <c r="G29" s="153">
        <f>'死亡災害（令和３年、業種・事故の型別） '!G29-'死亡災害（令和２年、業種・事故の型別）'!G29</f>
        <v>0</v>
      </c>
      <c r="H29" s="153">
        <f>'死亡災害（令和３年、業種・事故の型別） '!H29-'死亡災害（令和２年、業種・事故の型別）'!H29</f>
        <v>1</v>
      </c>
      <c r="I29" s="153">
        <f>'死亡災害（令和３年、業種・事故の型別） '!I29-'死亡災害（令和２年、業種・事故の型別）'!I29</f>
        <v>1</v>
      </c>
      <c r="J29" s="153">
        <f>'死亡災害（令和３年、業種・事故の型別） '!J29-'死亡災害（令和２年、業種・事故の型別）'!J29</f>
        <v>0</v>
      </c>
      <c r="K29" s="153">
        <f>'死亡災害（令和３年、業種・事故の型別） '!K29-'死亡災害（令和２年、業種・事故の型別）'!K29</f>
        <v>0</v>
      </c>
      <c r="L29" s="153">
        <f>'死亡災害（令和３年、業種・事故の型別） '!L29-'死亡災害（令和２年、業種・事故の型別）'!L29</f>
        <v>0</v>
      </c>
      <c r="M29" s="153">
        <f>'死亡災害（令和３年、業種・事故の型別） '!M29-'死亡災害（令和２年、業種・事故の型別）'!M29</f>
        <v>0</v>
      </c>
      <c r="N29" s="153">
        <f>'死亡災害（令和３年、業種・事故の型別） '!N29-'死亡災害（令和２年、業種・事故の型別）'!N29</f>
        <v>0</v>
      </c>
      <c r="O29" s="153">
        <f>'死亡災害（令和３年、業種・事故の型別） '!O29-'死亡災害（令和２年、業種・事故の型別）'!O29</f>
        <v>0</v>
      </c>
      <c r="P29" s="153">
        <f>'死亡災害（令和３年、業種・事故の型別） '!P29-'死亡災害（令和２年、業種・事故の型別）'!P29</f>
        <v>0</v>
      </c>
      <c r="Q29" s="153">
        <f>'死亡災害（令和３年、業種・事故の型別） '!Q29-'死亡災害（令和２年、業種・事故の型別）'!Q29</f>
        <v>0</v>
      </c>
      <c r="R29" s="153">
        <f>'死亡災害（令和３年、業種・事故の型別） '!R29-'死亡災害（令和２年、業種・事故の型別）'!R29</f>
        <v>-1</v>
      </c>
      <c r="S29" s="153">
        <f>'死亡災害（令和３年、業種・事故の型別） '!S29-'死亡災害（令和２年、業種・事故の型別）'!S29</f>
        <v>2</v>
      </c>
      <c r="T29" s="153">
        <f>'死亡災害（令和３年、業種・事故の型別） '!T29-'死亡災害（令和２年、業種・事故の型別）'!T29</f>
        <v>0</v>
      </c>
      <c r="U29" s="153">
        <f>'死亡災害（令和３年、業種・事故の型別） '!U29-'死亡災害（令和２年、業種・事故の型別）'!U29</f>
        <v>0</v>
      </c>
      <c r="V29" s="153">
        <f>'死亡災害（令和３年、業種・事故の型別） '!V29-'死亡災害（令和２年、業種・事故の型別）'!V29</f>
        <v>-1</v>
      </c>
      <c r="W29" s="153">
        <f>'死亡災害（令和３年、業種・事故の型別） '!W29-'死亡災害（令和２年、業種・事故の型別）'!W29</f>
        <v>0</v>
      </c>
      <c r="X29" s="260">
        <f>'死亡災害（令和３年、業種・事故の型別） '!X29-'死亡災害（令和２年、業種・事故の型別）'!X29</f>
        <v>8</v>
      </c>
      <c r="Y29" s="93"/>
      <c r="Z29" s="93"/>
    </row>
    <row r="30" spans="1:26" ht="32.25" customHeight="1">
      <c r="A30" s="94"/>
      <c r="B30" s="105" t="s">
        <v>198</v>
      </c>
      <c r="C30" s="153">
        <f>'死亡災害（令和３年、業種・事故の型別） '!C30-'死亡災害（令和２年、業種・事故の型別）'!C30</f>
        <v>1</v>
      </c>
      <c r="D30" s="153">
        <f>'死亡災害（令和３年、業種・事故の型別） '!D30-'死亡災害（令和２年、業種・事故の型別）'!D30</f>
        <v>1</v>
      </c>
      <c r="E30" s="153">
        <f>'死亡災害（令和３年、業種・事故の型別） '!E30-'死亡災害（令和２年、業種・事故の型別）'!E30</f>
        <v>0</v>
      </c>
      <c r="F30" s="153">
        <f>'死亡災害（令和３年、業種・事故の型別） '!F30-'死亡災害（令和２年、業種・事故の型別）'!F30</f>
        <v>0</v>
      </c>
      <c r="G30" s="153">
        <f>'死亡災害（令和３年、業種・事故の型別） '!G30-'死亡災害（令和２年、業種・事故の型別）'!G30</f>
        <v>0</v>
      </c>
      <c r="H30" s="153">
        <f>'死亡災害（令和３年、業種・事故の型別） '!H30-'死亡災害（令和２年、業種・事故の型別）'!H30</f>
        <v>0</v>
      </c>
      <c r="I30" s="153">
        <f>'死亡災害（令和３年、業種・事故の型別） '!I30-'死亡災害（令和２年、業種・事故の型別）'!I30</f>
        <v>0</v>
      </c>
      <c r="J30" s="153">
        <f>'死亡災害（令和３年、業種・事故の型別） '!J30-'死亡災害（令和２年、業種・事故の型別）'!J30</f>
        <v>0</v>
      </c>
      <c r="K30" s="153">
        <f>'死亡災害（令和３年、業種・事故の型別） '!K30-'死亡災害（令和２年、業種・事故の型別）'!K30</f>
        <v>0</v>
      </c>
      <c r="L30" s="153">
        <f>'死亡災害（令和３年、業種・事故の型別） '!L30-'死亡災害（令和２年、業種・事故の型別）'!L30</f>
        <v>0</v>
      </c>
      <c r="M30" s="153">
        <f>'死亡災害（令和３年、業種・事故の型別） '!M30-'死亡災害（令和２年、業種・事故の型別）'!M30</f>
        <v>0</v>
      </c>
      <c r="N30" s="153">
        <f>'死亡災害（令和３年、業種・事故の型別） '!N30-'死亡災害（令和２年、業種・事故の型別）'!N30</f>
        <v>0</v>
      </c>
      <c r="O30" s="153">
        <f>'死亡災害（令和３年、業種・事故の型別） '!O30-'死亡災害（令和２年、業種・事故の型別）'!O30</f>
        <v>0</v>
      </c>
      <c r="P30" s="153">
        <f>'死亡災害（令和３年、業種・事故の型別） '!P30-'死亡災害（令和２年、業種・事故の型別）'!P30</f>
        <v>0</v>
      </c>
      <c r="Q30" s="153">
        <f>'死亡災害（令和３年、業種・事故の型別） '!Q30-'死亡災害（令和２年、業種・事故の型別）'!Q30</f>
        <v>0</v>
      </c>
      <c r="R30" s="153">
        <f>'死亡災害（令和３年、業種・事故の型別） '!R30-'死亡災害（令和２年、業種・事故の型別）'!R30</f>
        <v>0</v>
      </c>
      <c r="S30" s="153">
        <f>'死亡災害（令和３年、業種・事故の型別） '!S30-'死亡災害（令和２年、業種・事故の型別）'!S30</f>
        <v>1</v>
      </c>
      <c r="T30" s="153">
        <f>'死亡災害（令和３年、業種・事故の型別） '!T30-'死亡災害（令和２年、業種・事故の型別）'!T30</f>
        <v>0</v>
      </c>
      <c r="U30" s="153">
        <f>'死亡災害（令和３年、業種・事故の型別） '!U30-'死亡災害（令和２年、業種・事故の型別）'!U30</f>
        <v>0</v>
      </c>
      <c r="V30" s="153">
        <f>'死亡災害（令和３年、業種・事故の型別） '!V30-'死亡災害（令和２年、業種・事故の型別）'!V30</f>
        <v>-1</v>
      </c>
      <c r="W30" s="153">
        <f>'死亡災害（令和３年、業種・事故の型別） '!W30-'死亡災害（令和２年、業種・事故の型別）'!W30</f>
        <v>0</v>
      </c>
      <c r="X30" s="260">
        <f>'死亡災害（令和３年、業種・事故の型別） '!X30-'死亡災害（令和２年、業種・事故の型別）'!X30</f>
        <v>2</v>
      </c>
      <c r="Y30" s="93"/>
      <c r="Z30" s="93"/>
    </row>
    <row r="31" spans="1:26" ht="32.25" customHeight="1">
      <c r="A31" s="286" t="s">
        <v>14</v>
      </c>
      <c r="B31" s="287"/>
      <c r="C31" s="153">
        <f>'死亡災害（令和３年、業種・事故の型別） '!C31-'死亡災害（令和２年、業種・事故の型別）'!C31</f>
        <v>8</v>
      </c>
      <c r="D31" s="153">
        <f>'死亡災害（令和３年、業種・事故の型別） '!D31-'死亡災害（令和２年、業種・事故の型別）'!D31</f>
        <v>-1</v>
      </c>
      <c r="E31" s="153">
        <f>'死亡災害（令和３年、業種・事故の型別） '!E31-'死亡災害（令和２年、業種・事故の型別）'!E31</f>
        <v>-1</v>
      </c>
      <c r="F31" s="153">
        <f>'死亡災害（令和３年、業種・事故の型別） '!F31-'死亡災害（令和２年、業種・事故の型別）'!F31</f>
        <v>-2</v>
      </c>
      <c r="G31" s="153">
        <f>'死亡災害（令和３年、業種・事故の型別） '!G31-'死亡災害（令和２年、業種・事故の型別）'!G31</f>
        <v>0</v>
      </c>
      <c r="H31" s="153">
        <f>'死亡災害（令和３年、業種・事故の型別） '!H31-'死亡災害（令和２年、業種・事故の型別）'!H31</f>
        <v>1</v>
      </c>
      <c r="I31" s="153">
        <f>'死亡災害（令和３年、業種・事故の型別） '!I31-'死亡災害（令和２年、業種・事故の型別）'!I31</f>
        <v>-4</v>
      </c>
      <c r="J31" s="153">
        <f>'死亡災害（令和３年、業種・事故の型別） '!J31-'死亡災害（令和２年、業種・事故の型別）'!J31</f>
        <v>0</v>
      </c>
      <c r="K31" s="153">
        <f>'死亡災害（令和３年、業種・事故の型別） '!K31-'死亡災害（令和２年、業種・事故の型別）'!K31</f>
        <v>0</v>
      </c>
      <c r="L31" s="153">
        <f>'死亡災害（令和３年、業種・事故の型別） '!L31-'死亡災害（令和２年、業種・事故の型別）'!L31</f>
        <v>1</v>
      </c>
      <c r="M31" s="153">
        <f>'死亡災害（令和３年、業種・事故の型別） '!M31-'死亡災害（令和２年、業種・事故の型別）'!M31</f>
        <v>-4</v>
      </c>
      <c r="N31" s="153">
        <f>'死亡災害（令和３年、業種・事故の型別） '!N31-'死亡災害（令和２年、業種・事故の型別）'!N31</f>
        <v>-2</v>
      </c>
      <c r="O31" s="153">
        <f>'死亡災害（令和３年、業種・事故の型別） '!O31-'死亡災害（令和２年、業種・事故の型別）'!O31</f>
        <v>0</v>
      </c>
      <c r="P31" s="153">
        <f>'死亡災害（令和３年、業種・事故の型別） '!P31-'死亡災害（令和２年、業種・事故の型別）'!P31</f>
        <v>0</v>
      </c>
      <c r="Q31" s="153">
        <f>'死亡災害（令和３年、業種・事故の型別） '!Q31-'死亡災害（令和２年、業種・事故の型別）'!Q31</f>
        <v>0</v>
      </c>
      <c r="R31" s="153">
        <f>'死亡災害（令和３年、業種・事故の型別） '!R31-'死亡災害（令和２年、業種・事故の型別）'!R31</f>
        <v>1</v>
      </c>
      <c r="S31" s="153">
        <f>'死亡災害（令和３年、業種・事故の型別） '!S31-'死亡災害（令和２年、業種・事故の型別）'!S31</f>
        <v>-9</v>
      </c>
      <c r="T31" s="153">
        <f>'死亡災害（令和３年、業種・事故の型別） '!T31-'死亡災害（令和２年、業種・事故の型別）'!T31</f>
        <v>0</v>
      </c>
      <c r="U31" s="153">
        <f>'死亡災害（令和３年、業種・事故の型別） '!U31-'死亡災害（令和２年、業種・事故の型別）'!U31</f>
        <v>0</v>
      </c>
      <c r="V31" s="153">
        <f>'死亡災害（令和３年、業種・事故の型別） '!V31-'死亡災害（令和２年、業種・事故の型別）'!V31</f>
        <v>4</v>
      </c>
      <c r="W31" s="153">
        <f>'死亡災害（令和３年、業種・事故の型別） '!W31-'死亡災害（令和２年、業種・事故の型別）'!W31</f>
        <v>1</v>
      </c>
      <c r="X31" s="260">
        <f>'死亡災害（令和３年、業種・事故の型別） '!X31-'死亡災害（令和２年、業種・事故の型別）'!X31</f>
        <v>-7</v>
      </c>
      <c r="Y31" s="93"/>
      <c r="Z31" s="93"/>
    </row>
    <row r="32" spans="1:26" ht="32.25" customHeight="1">
      <c r="A32" s="288" t="s">
        <v>179</v>
      </c>
      <c r="B32" s="289"/>
      <c r="C32" s="153">
        <f>'死亡災害（令和３年、業種・事故の型別） '!C32-'死亡災害（令和２年、業種・事故の型別）'!C32</f>
        <v>0</v>
      </c>
      <c r="D32" s="153">
        <f>'死亡災害（令和３年、業種・事故の型別） '!D32-'死亡災害（令和２年、業種・事故の型別）'!D32</f>
        <v>-1</v>
      </c>
      <c r="E32" s="153">
        <f>'死亡災害（令和３年、業種・事故の型別） '!E32-'死亡災害（令和２年、業種・事故の型別）'!E32</f>
        <v>0</v>
      </c>
      <c r="F32" s="153">
        <f>'死亡災害（令和３年、業種・事故の型別） '!F32-'死亡災害（令和２年、業種・事故の型別）'!F32</f>
        <v>0</v>
      </c>
      <c r="G32" s="153">
        <f>'死亡災害（令和３年、業種・事故の型別） '!G32-'死亡災害（令和２年、業種・事故の型別）'!G32</f>
        <v>0</v>
      </c>
      <c r="H32" s="153">
        <f>'死亡災害（令和３年、業種・事故の型別） '!H32-'死亡災害（令和２年、業種・事故の型別）'!H32</f>
        <v>1</v>
      </c>
      <c r="I32" s="153">
        <f>'死亡災害（令和３年、業種・事故の型別） '!I32-'死亡災害（令和２年、業種・事故の型別）'!I32</f>
        <v>0</v>
      </c>
      <c r="J32" s="153">
        <f>'死亡災害（令和３年、業種・事故の型別） '!J32-'死亡災害（令和２年、業種・事故の型別）'!J32</f>
        <v>0</v>
      </c>
      <c r="K32" s="153">
        <f>'死亡災害（令和３年、業種・事故の型別） '!K32-'死亡災害（令和２年、業種・事故の型別）'!K32</f>
        <v>0</v>
      </c>
      <c r="L32" s="153">
        <f>'死亡災害（令和３年、業種・事故の型別） '!L32-'死亡災害（令和２年、業種・事故の型別）'!L32</f>
        <v>-1</v>
      </c>
      <c r="M32" s="153">
        <f>'死亡災害（令和３年、業種・事故の型別） '!M32-'死亡災害（令和２年、業種・事故の型別）'!M32</f>
        <v>0</v>
      </c>
      <c r="N32" s="153">
        <f>'死亡災害（令和３年、業種・事故の型別） '!N32-'死亡災害（令和２年、業種・事故の型別）'!N32</f>
        <v>-2</v>
      </c>
      <c r="O32" s="153">
        <f>'死亡災害（令和３年、業種・事故の型別） '!O32-'死亡災害（令和２年、業種・事故の型別）'!O32</f>
        <v>0</v>
      </c>
      <c r="P32" s="153">
        <f>'死亡災害（令和３年、業種・事故の型別） '!P32-'死亡災害（令和２年、業種・事故の型別）'!P32</f>
        <v>0</v>
      </c>
      <c r="Q32" s="153">
        <f>'死亡災害（令和３年、業種・事故の型別） '!Q32-'死亡災害（令和２年、業種・事故の型別）'!Q32</f>
        <v>0</v>
      </c>
      <c r="R32" s="153">
        <f>'死亡災害（令和３年、業種・事故の型別） '!R32-'死亡災害（令和２年、業種・事故の型別）'!R32</f>
        <v>0</v>
      </c>
      <c r="S32" s="153">
        <f>'死亡災害（令和３年、業種・事故の型別） '!S32-'死亡災害（令和２年、業種・事故の型別）'!S32</f>
        <v>2</v>
      </c>
      <c r="T32" s="153">
        <f>'死亡災害（令和３年、業種・事故の型別） '!T32-'死亡災害（令和２年、業種・事故の型別）'!T32</f>
        <v>0</v>
      </c>
      <c r="U32" s="153">
        <f>'死亡災害（令和３年、業種・事故の型別） '!U32-'死亡災害（令和２年、業種・事故の型別）'!U32</f>
        <v>0</v>
      </c>
      <c r="V32" s="153">
        <f>'死亡災害（令和３年、業種・事故の型別） '!V32-'死亡災害（令和２年、業種・事故の型別）'!V32</f>
        <v>1</v>
      </c>
      <c r="W32" s="153">
        <f>'死亡災害（令和３年、業種・事故の型別） '!W32-'死亡災害（令和２年、業種・事故の型別）'!W32</f>
        <v>1</v>
      </c>
      <c r="X32" s="260">
        <f>'死亡災害（令和３年、業種・事故の型別） '!X32-'死亡災害（令和２年、業種・事故の型別）'!X32</f>
        <v>1</v>
      </c>
      <c r="Y32" s="93"/>
      <c r="Z32" s="93"/>
    </row>
    <row r="33" spans="1:26" ht="32.25" customHeight="1" thickBot="1">
      <c r="A33" s="290" t="s">
        <v>7</v>
      </c>
      <c r="B33" s="291"/>
      <c r="C33" s="154">
        <f>'死亡災害（令和３年、業種・事故の型別） '!C33-'死亡災害（令和２年、業種・事故の型別）'!C33</f>
        <v>-3</v>
      </c>
      <c r="D33" s="154">
        <f>'死亡災害（令和３年、業種・事故の型別） '!D33-'死亡災害（令和２年、業種・事故の型別）'!D33</f>
        <v>1</v>
      </c>
      <c r="E33" s="154">
        <f>'死亡災害（令和３年、業種・事故の型別） '!E33-'死亡災害（令和２年、業種・事故の型別）'!E33</f>
        <v>-1</v>
      </c>
      <c r="F33" s="154">
        <f>'死亡災害（令和３年、業種・事故の型別） '!F33-'死亡災害（令和２年、業種・事故の型別）'!F33</f>
        <v>0</v>
      </c>
      <c r="G33" s="154">
        <f>'死亡災害（令和３年、業種・事故の型別） '!G33-'死亡災害（令和２年、業種・事故の型別）'!G33</f>
        <v>-1</v>
      </c>
      <c r="H33" s="154">
        <f>'死亡災害（令和３年、業種・事故の型別） '!H33-'死亡災害（令和２年、業種・事故の型別）'!H33</f>
        <v>1</v>
      </c>
      <c r="I33" s="154">
        <f>'死亡災害（令和３年、業種・事故の型別） '!I33-'死亡災害（令和２年、業種・事故の型別）'!I33</f>
        <v>0</v>
      </c>
      <c r="J33" s="154">
        <f>'死亡災害（令和３年、業種・事故の型別） '!J33-'死亡災害（令和２年、業種・事故の型別）'!J33</f>
        <v>0</v>
      </c>
      <c r="K33" s="154">
        <f>'死亡災害（令和３年、業種・事故の型別） '!K33-'死亡災害（令和２年、業種・事故の型別）'!K33</f>
        <v>0</v>
      </c>
      <c r="L33" s="154">
        <f>'死亡災害（令和３年、業種・事故の型別） '!L33-'死亡災害（令和２年、業種・事故の型別）'!L33</f>
        <v>0</v>
      </c>
      <c r="M33" s="154">
        <f>'死亡災害（令和３年、業種・事故の型別） '!M33-'死亡災害（令和２年、業種・事故の型別）'!M33</f>
        <v>-1</v>
      </c>
      <c r="N33" s="154">
        <f>'死亡災害（令和３年、業種・事故の型別） '!N33-'死亡災害（令和２年、業種・事故の型別）'!N33</f>
        <v>0</v>
      </c>
      <c r="O33" s="154">
        <f>'死亡災害（令和３年、業種・事故の型別） '!O33-'死亡災害（令和２年、業種・事故の型別）'!O33</f>
        <v>0</v>
      </c>
      <c r="P33" s="154">
        <f>'死亡災害（令和３年、業種・事故の型別） '!P33-'死亡災害（令和２年、業種・事故の型別）'!P33</f>
        <v>0</v>
      </c>
      <c r="Q33" s="154">
        <f>'死亡災害（令和３年、業種・事故の型別） '!Q33-'死亡災害（令和２年、業種・事故の型別）'!Q33</f>
        <v>0</v>
      </c>
      <c r="R33" s="154">
        <f>'死亡災害（令和３年、業種・事故の型別） '!R33-'死亡災害（令和２年、業種・事故の型別）'!R33</f>
        <v>0</v>
      </c>
      <c r="S33" s="154">
        <f>'死亡災害（令和３年、業種・事故の型別） '!S33-'死亡災害（令和２年、業種・事故の型別）'!S33</f>
        <v>-2</v>
      </c>
      <c r="T33" s="154">
        <f>'死亡災害（令和３年、業種・事故の型別） '!T33-'死亡災害（令和２年、業種・事故の型別）'!T33</f>
        <v>0</v>
      </c>
      <c r="U33" s="154">
        <f>'死亡災害（令和３年、業種・事故の型別） '!U33-'死亡災害（令和２年、業種・事故の型別）'!U33</f>
        <v>0</v>
      </c>
      <c r="V33" s="154">
        <f>'死亡災害（令和３年、業種・事故の型別） '!V33-'死亡災害（令和２年、業種・事故の型別）'!V33</f>
        <v>5</v>
      </c>
      <c r="W33" s="154">
        <f>'死亡災害（令和３年、業種・事故の型別） '!W33-'死亡災害（令和２年、業種・事故の型別）'!W33</f>
        <v>0</v>
      </c>
      <c r="X33" s="261">
        <f>'死亡災害（令和３年、業種・事故の型別） '!X33-'死亡災害（令和２年、業種・事故の型別）'!X33</f>
        <v>-1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E10" sqref="E10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6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（令和４年２月７日現在）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4">
        <v>8</v>
      </c>
      <c r="C4" s="184">
        <v>1</v>
      </c>
      <c r="D4" s="184">
        <v>23</v>
      </c>
      <c r="E4" s="184">
        <v>2</v>
      </c>
      <c r="F4" s="184">
        <v>12</v>
      </c>
      <c r="G4" s="184">
        <v>0</v>
      </c>
      <c r="H4" s="184">
        <v>1</v>
      </c>
      <c r="I4" s="184">
        <v>19</v>
      </c>
      <c r="J4" s="185">
        <v>66</v>
      </c>
      <c r="K4" s="125"/>
    </row>
    <row r="5" spans="1:11" ht="24.95" customHeight="1">
      <c r="A5" s="33" t="s">
        <v>144</v>
      </c>
      <c r="B5" s="184">
        <v>17</v>
      </c>
      <c r="C5" s="184">
        <v>0</v>
      </c>
      <c r="D5" s="184">
        <v>25</v>
      </c>
      <c r="E5" s="184">
        <v>2</v>
      </c>
      <c r="F5" s="184">
        <v>7</v>
      </c>
      <c r="G5" s="184">
        <v>0</v>
      </c>
      <c r="H5" s="184">
        <v>6</v>
      </c>
      <c r="I5" s="184">
        <v>17</v>
      </c>
      <c r="J5" s="186">
        <v>74</v>
      </c>
      <c r="K5" s="125"/>
    </row>
    <row r="6" spans="1:11" ht="24.95" customHeight="1">
      <c r="A6" s="33" t="s">
        <v>145</v>
      </c>
      <c r="B6" s="184">
        <v>9</v>
      </c>
      <c r="C6" s="184">
        <v>0</v>
      </c>
      <c r="D6" s="184">
        <v>22</v>
      </c>
      <c r="E6" s="184">
        <v>0</v>
      </c>
      <c r="F6" s="184">
        <v>8</v>
      </c>
      <c r="G6" s="184">
        <v>0</v>
      </c>
      <c r="H6" s="184">
        <v>2</v>
      </c>
      <c r="I6" s="184">
        <v>16</v>
      </c>
      <c r="J6" s="187">
        <v>57</v>
      </c>
      <c r="K6" s="125"/>
    </row>
    <row r="7" spans="1:11" ht="24.95" customHeight="1">
      <c r="A7" s="33" t="s">
        <v>146</v>
      </c>
      <c r="B7" s="184">
        <v>5</v>
      </c>
      <c r="C7" s="184">
        <v>1</v>
      </c>
      <c r="D7" s="184">
        <v>18</v>
      </c>
      <c r="E7" s="184">
        <v>2</v>
      </c>
      <c r="F7" s="184">
        <v>6</v>
      </c>
      <c r="G7" s="184">
        <v>0</v>
      </c>
      <c r="H7" s="184">
        <v>3</v>
      </c>
      <c r="I7" s="184">
        <v>22</v>
      </c>
      <c r="J7" s="187">
        <v>57</v>
      </c>
      <c r="K7" s="125"/>
    </row>
    <row r="8" spans="1:11" ht="24.95" customHeight="1">
      <c r="A8" s="33" t="s">
        <v>147</v>
      </c>
      <c r="B8" s="184">
        <v>14</v>
      </c>
      <c r="C8" s="184">
        <v>0</v>
      </c>
      <c r="D8" s="184">
        <v>16</v>
      </c>
      <c r="E8" s="184">
        <v>8</v>
      </c>
      <c r="F8" s="184">
        <v>12</v>
      </c>
      <c r="G8" s="184">
        <v>1</v>
      </c>
      <c r="H8" s="184">
        <v>1</v>
      </c>
      <c r="I8" s="184">
        <v>30</v>
      </c>
      <c r="J8" s="187">
        <v>82</v>
      </c>
      <c r="K8" s="125"/>
    </row>
    <row r="9" spans="1:11" ht="24.95" customHeight="1">
      <c r="A9" s="33" t="s">
        <v>148</v>
      </c>
      <c r="B9" s="184">
        <v>13</v>
      </c>
      <c r="C9" s="184">
        <v>2</v>
      </c>
      <c r="D9" s="184">
        <v>24</v>
      </c>
      <c r="E9" s="184">
        <v>1</v>
      </c>
      <c r="F9" s="184">
        <v>4</v>
      </c>
      <c r="G9" s="184">
        <v>0</v>
      </c>
      <c r="H9" s="184">
        <v>2</v>
      </c>
      <c r="I9" s="184">
        <v>21</v>
      </c>
      <c r="J9" s="187">
        <v>67</v>
      </c>
      <c r="K9" s="125"/>
    </row>
    <row r="10" spans="1:11" ht="24.95" customHeight="1">
      <c r="A10" s="33" t="s">
        <v>149</v>
      </c>
      <c r="B10" s="184">
        <v>15</v>
      </c>
      <c r="C10" s="184">
        <v>1</v>
      </c>
      <c r="D10" s="184">
        <v>31</v>
      </c>
      <c r="E10" s="184">
        <v>2</v>
      </c>
      <c r="F10" s="184">
        <v>7</v>
      </c>
      <c r="G10" s="184">
        <v>0</v>
      </c>
      <c r="H10" s="184">
        <v>5</v>
      </c>
      <c r="I10" s="184">
        <v>28</v>
      </c>
      <c r="J10" s="187">
        <v>89</v>
      </c>
      <c r="K10" s="125"/>
    </row>
    <row r="11" spans="1:11" ht="24.95" customHeight="1">
      <c r="A11" s="33" t="s">
        <v>150</v>
      </c>
      <c r="B11" s="184">
        <v>14</v>
      </c>
      <c r="C11" s="184">
        <v>2</v>
      </c>
      <c r="D11" s="184">
        <v>21</v>
      </c>
      <c r="E11" s="184">
        <v>1</v>
      </c>
      <c r="F11" s="184">
        <v>11</v>
      </c>
      <c r="G11" s="184">
        <v>0</v>
      </c>
      <c r="H11" s="184">
        <v>1</v>
      </c>
      <c r="I11" s="184">
        <v>27</v>
      </c>
      <c r="J11" s="187">
        <v>77</v>
      </c>
      <c r="K11" s="125"/>
    </row>
    <row r="12" spans="1:11" ht="24.95" customHeight="1">
      <c r="A12" s="33" t="s">
        <v>151</v>
      </c>
      <c r="B12" s="184">
        <v>13</v>
      </c>
      <c r="C12" s="184">
        <v>0</v>
      </c>
      <c r="D12" s="184">
        <v>28</v>
      </c>
      <c r="E12" s="184">
        <v>0</v>
      </c>
      <c r="F12" s="184">
        <v>3</v>
      </c>
      <c r="G12" s="184">
        <v>0</v>
      </c>
      <c r="H12" s="184">
        <v>2</v>
      </c>
      <c r="I12" s="184">
        <v>16</v>
      </c>
      <c r="J12" s="187">
        <v>62</v>
      </c>
      <c r="K12" s="125"/>
    </row>
    <row r="13" spans="1:11" ht="24.95" customHeight="1">
      <c r="A13" s="33" t="s">
        <v>152</v>
      </c>
      <c r="B13" s="184">
        <v>3</v>
      </c>
      <c r="C13" s="184">
        <v>2</v>
      </c>
      <c r="D13" s="184">
        <v>29</v>
      </c>
      <c r="E13" s="184">
        <v>0</v>
      </c>
      <c r="F13" s="184">
        <v>5</v>
      </c>
      <c r="G13" s="184">
        <v>1</v>
      </c>
      <c r="H13" s="184">
        <v>3</v>
      </c>
      <c r="I13" s="184">
        <v>24</v>
      </c>
      <c r="J13" s="187">
        <v>67</v>
      </c>
      <c r="K13" s="125"/>
    </row>
    <row r="14" spans="1:11" ht="24.95" customHeight="1">
      <c r="A14" s="33" t="s">
        <v>153</v>
      </c>
      <c r="B14" s="184">
        <v>11</v>
      </c>
      <c r="C14" s="184">
        <v>2</v>
      </c>
      <c r="D14" s="184">
        <v>20</v>
      </c>
      <c r="E14" s="184">
        <v>0</v>
      </c>
      <c r="F14" s="184">
        <v>8</v>
      </c>
      <c r="G14" s="184">
        <v>2</v>
      </c>
      <c r="H14" s="184">
        <v>1</v>
      </c>
      <c r="I14" s="184">
        <v>13</v>
      </c>
      <c r="J14" s="187">
        <v>57</v>
      </c>
      <c r="K14" s="125"/>
    </row>
    <row r="15" spans="1:11" ht="24.95" customHeight="1" thickBot="1">
      <c r="A15" s="33" t="s">
        <v>154</v>
      </c>
      <c r="B15" s="184">
        <v>10</v>
      </c>
      <c r="C15" s="184">
        <v>0</v>
      </c>
      <c r="D15" s="184">
        <v>22</v>
      </c>
      <c r="E15" s="184">
        <v>0</v>
      </c>
      <c r="F15" s="184">
        <v>4</v>
      </c>
      <c r="G15" s="184">
        <v>0</v>
      </c>
      <c r="H15" s="184">
        <v>2</v>
      </c>
      <c r="I15" s="184">
        <v>25</v>
      </c>
      <c r="J15" s="187">
        <v>63</v>
      </c>
      <c r="K15" s="125"/>
    </row>
    <row r="16" spans="1:11" ht="24.95" customHeight="1" thickBot="1">
      <c r="A16" s="30" t="s">
        <v>58</v>
      </c>
      <c r="B16" s="34">
        <v>132</v>
      </c>
      <c r="C16" s="34">
        <v>11</v>
      </c>
      <c r="D16" s="34">
        <v>279</v>
      </c>
      <c r="E16" s="34">
        <v>18</v>
      </c>
      <c r="F16" s="34">
        <v>87</v>
      </c>
      <c r="G16" s="34">
        <v>4</v>
      </c>
      <c r="H16" s="34">
        <v>29</v>
      </c>
      <c r="I16" s="34">
        <v>258</v>
      </c>
      <c r="J16" s="35">
        <v>818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A16" sqref="AA16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281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（令和４年２月７日現在）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2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2">
        <v>0</v>
      </c>
      <c r="E5" s="203">
        <v>0</v>
      </c>
      <c r="F5" s="203">
        <v>0</v>
      </c>
      <c r="G5" s="203">
        <v>1</v>
      </c>
      <c r="H5" s="203">
        <v>0</v>
      </c>
      <c r="I5" s="203">
        <v>0</v>
      </c>
      <c r="J5" s="203">
        <v>0</v>
      </c>
      <c r="K5" s="203">
        <v>1</v>
      </c>
      <c r="L5" s="203">
        <v>1</v>
      </c>
      <c r="M5" s="203">
        <v>0</v>
      </c>
      <c r="N5" s="203">
        <v>0</v>
      </c>
      <c r="O5" s="203">
        <v>0</v>
      </c>
      <c r="P5" s="203">
        <v>0</v>
      </c>
      <c r="Q5" s="203">
        <v>0</v>
      </c>
      <c r="R5" s="203">
        <v>0</v>
      </c>
      <c r="S5" s="203">
        <v>0</v>
      </c>
      <c r="T5" s="203">
        <v>0</v>
      </c>
      <c r="U5" s="204">
        <v>3</v>
      </c>
      <c r="V5" s="205">
        <v>0</v>
      </c>
      <c r="W5" s="203">
        <v>1</v>
      </c>
      <c r="X5" s="204">
        <v>1</v>
      </c>
      <c r="Y5" s="202">
        <v>11</v>
      </c>
      <c r="Z5" s="203">
        <v>7</v>
      </c>
      <c r="AA5" s="206">
        <v>2</v>
      </c>
      <c r="AB5" s="204">
        <v>20</v>
      </c>
      <c r="AC5" s="202">
        <v>0</v>
      </c>
      <c r="AD5" s="203">
        <v>1</v>
      </c>
      <c r="AE5" s="203">
        <v>8</v>
      </c>
      <c r="AF5" s="206">
        <v>0</v>
      </c>
      <c r="AG5" s="204">
        <v>9</v>
      </c>
      <c r="AH5" s="202">
        <v>0</v>
      </c>
      <c r="AI5" s="206">
        <v>0</v>
      </c>
      <c r="AJ5" s="204">
        <v>0</v>
      </c>
      <c r="AK5" s="202">
        <v>3</v>
      </c>
      <c r="AL5" s="206">
        <v>1</v>
      </c>
      <c r="AM5" s="204">
        <v>4</v>
      </c>
      <c r="AN5" s="202">
        <v>4</v>
      </c>
      <c r="AO5" s="207">
        <v>8</v>
      </c>
      <c r="AP5" s="203">
        <v>0</v>
      </c>
      <c r="AQ5" s="207">
        <v>0</v>
      </c>
      <c r="AR5" s="203">
        <v>0</v>
      </c>
      <c r="AS5" s="203">
        <v>1</v>
      </c>
      <c r="AT5" s="207">
        <v>1</v>
      </c>
      <c r="AU5" s="207">
        <v>3</v>
      </c>
      <c r="AV5" s="203">
        <v>2</v>
      </c>
      <c r="AW5" s="207">
        <v>0</v>
      </c>
      <c r="AX5" s="206">
        <v>2</v>
      </c>
      <c r="AY5" s="58">
        <v>21</v>
      </c>
      <c r="AZ5" s="188">
        <v>58</v>
      </c>
      <c r="BA5" s="188">
        <v>49</v>
      </c>
    </row>
    <row r="6" spans="2:53" s="21" customFormat="1" ht="10.5" customHeight="1">
      <c r="B6" s="58">
        <v>2</v>
      </c>
      <c r="C6" s="59" t="s">
        <v>93</v>
      </c>
      <c r="D6" s="208">
        <v>0</v>
      </c>
      <c r="E6" s="209">
        <v>0</v>
      </c>
      <c r="F6" s="209">
        <v>0</v>
      </c>
      <c r="G6" s="209">
        <v>0</v>
      </c>
      <c r="H6" s="209">
        <v>0</v>
      </c>
      <c r="I6" s="209">
        <v>0</v>
      </c>
      <c r="J6" s="209">
        <v>0</v>
      </c>
      <c r="K6" s="209">
        <v>1</v>
      </c>
      <c r="L6" s="209">
        <v>1</v>
      </c>
      <c r="M6" s="209">
        <v>0</v>
      </c>
      <c r="N6" s="209">
        <v>0</v>
      </c>
      <c r="O6" s="209">
        <v>1</v>
      </c>
      <c r="P6" s="209">
        <v>0</v>
      </c>
      <c r="Q6" s="209">
        <v>0</v>
      </c>
      <c r="R6" s="209">
        <v>0</v>
      </c>
      <c r="S6" s="209">
        <v>0</v>
      </c>
      <c r="T6" s="209">
        <v>0</v>
      </c>
      <c r="U6" s="204">
        <v>3</v>
      </c>
      <c r="V6" s="210">
        <v>0</v>
      </c>
      <c r="W6" s="209">
        <v>0</v>
      </c>
      <c r="X6" s="204">
        <v>0</v>
      </c>
      <c r="Y6" s="208">
        <v>2</v>
      </c>
      <c r="Z6" s="209">
        <v>2</v>
      </c>
      <c r="AA6" s="211">
        <v>0</v>
      </c>
      <c r="AB6" s="204">
        <v>4</v>
      </c>
      <c r="AC6" s="208">
        <v>0</v>
      </c>
      <c r="AD6" s="209">
        <v>0</v>
      </c>
      <c r="AE6" s="209">
        <v>0</v>
      </c>
      <c r="AF6" s="211">
        <v>0</v>
      </c>
      <c r="AG6" s="204">
        <v>0</v>
      </c>
      <c r="AH6" s="208">
        <v>0</v>
      </c>
      <c r="AI6" s="211">
        <v>0</v>
      </c>
      <c r="AJ6" s="204">
        <v>0</v>
      </c>
      <c r="AK6" s="208">
        <v>0</v>
      </c>
      <c r="AL6" s="211">
        <v>2</v>
      </c>
      <c r="AM6" s="204">
        <v>2</v>
      </c>
      <c r="AN6" s="208">
        <v>3</v>
      </c>
      <c r="AO6" s="212">
        <v>0</v>
      </c>
      <c r="AP6" s="209">
        <v>0</v>
      </c>
      <c r="AQ6" s="212">
        <v>0</v>
      </c>
      <c r="AR6" s="209">
        <v>0</v>
      </c>
      <c r="AS6" s="209">
        <v>0</v>
      </c>
      <c r="AT6" s="212">
        <v>0</v>
      </c>
      <c r="AU6" s="212">
        <v>0</v>
      </c>
      <c r="AV6" s="209">
        <v>1</v>
      </c>
      <c r="AW6" s="212">
        <v>0</v>
      </c>
      <c r="AX6" s="211">
        <v>0</v>
      </c>
      <c r="AY6" s="58">
        <v>4</v>
      </c>
      <c r="AZ6" s="188">
        <v>13</v>
      </c>
      <c r="BA6" s="188">
        <v>8</v>
      </c>
    </row>
    <row r="7" spans="2:53" s="21" customFormat="1" ht="10.5" customHeight="1">
      <c r="B7" s="58">
        <v>3</v>
      </c>
      <c r="C7" s="59" t="s">
        <v>94</v>
      </c>
      <c r="D7" s="208">
        <v>0</v>
      </c>
      <c r="E7" s="209">
        <v>0</v>
      </c>
      <c r="F7" s="209">
        <v>0</v>
      </c>
      <c r="G7" s="209">
        <v>0</v>
      </c>
      <c r="H7" s="209">
        <v>0</v>
      </c>
      <c r="I7" s="209">
        <v>0</v>
      </c>
      <c r="J7" s="209">
        <v>0</v>
      </c>
      <c r="K7" s="209">
        <v>0</v>
      </c>
      <c r="L7" s="209">
        <v>0</v>
      </c>
      <c r="M7" s="209">
        <v>1</v>
      </c>
      <c r="N7" s="209">
        <v>0</v>
      </c>
      <c r="O7" s="209">
        <v>0</v>
      </c>
      <c r="P7" s="209">
        <v>0</v>
      </c>
      <c r="Q7" s="209">
        <v>0</v>
      </c>
      <c r="R7" s="209">
        <v>0</v>
      </c>
      <c r="S7" s="209">
        <v>0</v>
      </c>
      <c r="T7" s="209">
        <v>0</v>
      </c>
      <c r="U7" s="204">
        <v>1</v>
      </c>
      <c r="V7" s="210">
        <v>0</v>
      </c>
      <c r="W7" s="209">
        <v>1</v>
      </c>
      <c r="X7" s="204">
        <v>1</v>
      </c>
      <c r="Y7" s="208">
        <v>6</v>
      </c>
      <c r="Z7" s="209">
        <v>2</v>
      </c>
      <c r="AA7" s="211">
        <v>0</v>
      </c>
      <c r="AB7" s="204">
        <v>8</v>
      </c>
      <c r="AC7" s="208">
        <v>0</v>
      </c>
      <c r="AD7" s="209">
        <v>0</v>
      </c>
      <c r="AE7" s="209">
        <v>1</v>
      </c>
      <c r="AF7" s="211">
        <v>0</v>
      </c>
      <c r="AG7" s="204">
        <v>1</v>
      </c>
      <c r="AH7" s="208">
        <v>0</v>
      </c>
      <c r="AI7" s="211">
        <v>0</v>
      </c>
      <c r="AJ7" s="204">
        <v>0</v>
      </c>
      <c r="AK7" s="208">
        <v>0</v>
      </c>
      <c r="AL7" s="211">
        <v>5</v>
      </c>
      <c r="AM7" s="204">
        <v>5</v>
      </c>
      <c r="AN7" s="208">
        <v>0</v>
      </c>
      <c r="AO7" s="212">
        <v>1</v>
      </c>
      <c r="AP7" s="209">
        <v>0</v>
      </c>
      <c r="AQ7" s="212">
        <v>0</v>
      </c>
      <c r="AR7" s="209">
        <v>0</v>
      </c>
      <c r="AS7" s="209">
        <v>0</v>
      </c>
      <c r="AT7" s="212">
        <v>0</v>
      </c>
      <c r="AU7" s="212">
        <v>1</v>
      </c>
      <c r="AV7" s="209">
        <v>0</v>
      </c>
      <c r="AW7" s="212">
        <v>0</v>
      </c>
      <c r="AX7" s="211">
        <v>0</v>
      </c>
      <c r="AY7" s="58">
        <v>2</v>
      </c>
      <c r="AZ7" s="188">
        <v>18</v>
      </c>
      <c r="BA7" s="188">
        <v>16</v>
      </c>
    </row>
    <row r="8" spans="2:53" s="21" customFormat="1" ht="10.5" customHeight="1">
      <c r="B8" s="58">
        <v>4</v>
      </c>
      <c r="C8" s="59" t="s">
        <v>95</v>
      </c>
      <c r="D8" s="208">
        <v>1</v>
      </c>
      <c r="E8" s="209">
        <v>0</v>
      </c>
      <c r="F8" s="209">
        <v>0</v>
      </c>
      <c r="G8" s="209">
        <v>0</v>
      </c>
      <c r="H8" s="209">
        <v>0</v>
      </c>
      <c r="I8" s="209">
        <v>0</v>
      </c>
      <c r="J8" s="209">
        <v>0</v>
      </c>
      <c r="K8" s="209">
        <v>0</v>
      </c>
      <c r="L8" s="209">
        <v>0</v>
      </c>
      <c r="M8" s="209">
        <v>0</v>
      </c>
      <c r="N8" s="209">
        <v>0</v>
      </c>
      <c r="O8" s="209">
        <v>0</v>
      </c>
      <c r="P8" s="209">
        <v>0</v>
      </c>
      <c r="Q8" s="209">
        <v>0</v>
      </c>
      <c r="R8" s="209">
        <v>0</v>
      </c>
      <c r="S8" s="209">
        <v>0</v>
      </c>
      <c r="T8" s="209">
        <v>0</v>
      </c>
      <c r="U8" s="204">
        <v>1</v>
      </c>
      <c r="V8" s="210">
        <v>0</v>
      </c>
      <c r="W8" s="209">
        <v>0</v>
      </c>
      <c r="X8" s="204">
        <v>0</v>
      </c>
      <c r="Y8" s="208">
        <v>4</v>
      </c>
      <c r="Z8" s="209">
        <v>2</v>
      </c>
      <c r="AA8" s="211">
        <v>0</v>
      </c>
      <c r="AB8" s="204">
        <v>6</v>
      </c>
      <c r="AC8" s="208">
        <v>0</v>
      </c>
      <c r="AD8" s="209">
        <v>0</v>
      </c>
      <c r="AE8" s="209">
        <v>3</v>
      </c>
      <c r="AF8" s="211">
        <v>0</v>
      </c>
      <c r="AG8" s="204">
        <v>3</v>
      </c>
      <c r="AH8" s="208">
        <v>0</v>
      </c>
      <c r="AI8" s="211">
        <v>0</v>
      </c>
      <c r="AJ8" s="204">
        <v>0</v>
      </c>
      <c r="AK8" s="208">
        <v>0</v>
      </c>
      <c r="AL8" s="211">
        <v>0</v>
      </c>
      <c r="AM8" s="204">
        <v>0</v>
      </c>
      <c r="AN8" s="208">
        <v>0</v>
      </c>
      <c r="AO8" s="212">
        <v>3</v>
      </c>
      <c r="AP8" s="209">
        <v>0</v>
      </c>
      <c r="AQ8" s="212">
        <v>0</v>
      </c>
      <c r="AR8" s="209">
        <v>0</v>
      </c>
      <c r="AS8" s="209">
        <v>0</v>
      </c>
      <c r="AT8" s="212">
        <v>1</v>
      </c>
      <c r="AU8" s="212">
        <v>0</v>
      </c>
      <c r="AV8" s="209">
        <v>0</v>
      </c>
      <c r="AW8" s="212">
        <v>0</v>
      </c>
      <c r="AX8" s="211">
        <v>0</v>
      </c>
      <c r="AY8" s="58">
        <v>4</v>
      </c>
      <c r="AZ8" s="188">
        <v>14</v>
      </c>
      <c r="BA8" s="188">
        <v>14</v>
      </c>
    </row>
    <row r="9" spans="2:53" s="21" customFormat="1" ht="10.5" customHeight="1">
      <c r="B9" s="52">
        <v>5</v>
      </c>
      <c r="C9" s="60" t="s">
        <v>96</v>
      </c>
      <c r="D9" s="213">
        <v>0</v>
      </c>
      <c r="E9" s="214">
        <v>0</v>
      </c>
      <c r="F9" s="214">
        <v>0</v>
      </c>
      <c r="G9" s="214">
        <v>1</v>
      </c>
      <c r="H9" s="214">
        <v>0</v>
      </c>
      <c r="I9" s="214">
        <v>0</v>
      </c>
      <c r="J9" s="214">
        <v>0</v>
      </c>
      <c r="K9" s="214">
        <v>0</v>
      </c>
      <c r="L9" s="214">
        <v>0</v>
      </c>
      <c r="M9" s="214">
        <v>0</v>
      </c>
      <c r="N9" s="214">
        <v>0</v>
      </c>
      <c r="O9" s="214">
        <v>0</v>
      </c>
      <c r="P9" s="214">
        <v>0</v>
      </c>
      <c r="Q9" s="214">
        <v>0</v>
      </c>
      <c r="R9" s="214">
        <v>0</v>
      </c>
      <c r="S9" s="214">
        <v>0</v>
      </c>
      <c r="T9" s="214">
        <v>1</v>
      </c>
      <c r="U9" s="215">
        <v>2</v>
      </c>
      <c r="V9" s="216">
        <v>0</v>
      </c>
      <c r="W9" s="214">
        <v>0</v>
      </c>
      <c r="X9" s="215">
        <v>0</v>
      </c>
      <c r="Y9" s="213">
        <v>0</v>
      </c>
      <c r="Z9" s="214">
        <v>3</v>
      </c>
      <c r="AA9" s="217">
        <v>1</v>
      </c>
      <c r="AB9" s="215">
        <v>4</v>
      </c>
      <c r="AC9" s="213">
        <v>0</v>
      </c>
      <c r="AD9" s="214">
        <v>0</v>
      </c>
      <c r="AE9" s="214">
        <v>0</v>
      </c>
      <c r="AF9" s="217">
        <v>0</v>
      </c>
      <c r="AG9" s="215">
        <v>0</v>
      </c>
      <c r="AH9" s="213">
        <v>0</v>
      </c>
      <c r="AI9" s="217">
        <v>0</v>
      </c>
      <c r="AJ9" s="215">
        <v>0</v>
      </c>
      <c r="AK9" s="213">
        <v>0</v>
      </c>
      <c r="AL9" s="217">
        <v>1</v>
      </c>
      <c r="AM9" s="215">
        <v>1</v>
      </c>
      <c r="AN9" s="213">
        <v>0</v>
      </c>
      <c r="AO9" s="218">
        <v>0</v>
      </c>
      <c r="AP9" s="214">
        <v>0</v>
      </c>
      <c r="AQ9" s="218">
        <v>0</v>
      </c>
      <c r="AR9" s="214">
        <v>0</v>
      </c>
      <c r="AS9" s="214">
        <v>0</v>
      </c>
      <c r="AT9" s="218">
        <v>0</v>
      </c>
      <c r="AU9" s="218">
        <v>0</v>
      </c>
      <c r="AV9" s="214">
        <v>0</v>
      </c>
      <c r="AW9" s="218">
        <v>0</v>
      </c>
      <c r="AX9" s="217">
        <v>0</v>
      </c>
      <c r="AY9" s="58">
        <v>0</v>
      </c>
      <c r="AZ9" s="57">
        <v>7</v>
      </c>
      <c r="BA9" s="57">
        <v>7</v>
      </c>
    </row>
    <row r="10" spans="2:53" s="21" customFormat="1" ht="10.5" customHeight="1">
      <c r="B10" s="58">
        <v>6</v>
      </c>
      <c r="C10" s="59" t="s">
        <v>97</v>
      </c>
      <c r="D10" s="202">
        <v>0</v>
      </c>
      <c r="E10" s="203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1</v>
      </c>
      <c r="P10" s="203">
        <v>0</v>
      </c>
      <c r="Q10" s="203">
        <v>0</v>
      </c>
      <c r="R10" s="203">
        <v>0</v>
      </c>
      <c r="S10" s="203">
        <v>0</v>
      </c>
      <c r="T10" s="203">
        <v>0</v>
      </c>
      <c r="U10" s="204">
        <v>1</v>
      </c>
      <c r="V10" s="205">
        <v>0</v>
      </c>
      <c r="W10" s="203">
        <v>0</v>
      </c>
      <c r="X10" s="204">
        <v>0</v>
      </c>
      <c r="Y10" s="202">
        <v>1</v>
      </c>
      <c r="Z10" s="203">
        <v>2</v>
      </c>
      <c r="AA10" s="206">
        <v>0</v>
      </c>
      <c r="AB10" s="204">
        <v>3</v>
      </c>
      <c r="AC10" s="202">
        <v>0</v>
      </c>
      <c r="AD10" s="203">
        <v>0</v>
      </c>
      <c r="AE10" s="203">
        <v>0</v>
      </c>
      <c r="AF10" s="206">
        <v>0</v>
      </c>
      <c r="AG10" s="204">
        <v>0</v>
      </c>
      <c r="AH10" s="202">
        <v>0</v>
      </c>
      <c r="AI10" s="206">
        <v>0</v>
      </c>
      <c r="AJ10" s="204">
        <v>0</v>
      </c>
      <c r="AK10" s="202">
        <v>0</v>
      </c>
      <c r="AL10" s="206">
        <v>0</v>
      </c>
      <c r="AM10" s="204">
        <v>0</v>
      </c>
      <c r="AN10" s="202">
        <v>0</v>
      </c>
      <c r="AO10" s="207">
        <v>0</v>
      </c>
      <c r="AP10" s="203">
        <v>0</v>
      </c>
      <c r="AQ10" s="207">
        <v>0</v>
      </c>
      <c r="AR10" s="203">
        <v>0</v>
      </c>
      <c r="AS10" s="203">
        <v>0</v>
      </c>
      <c r="AT10" s="207">
        <v>0</v>
      </c>
      <c r="AU10" s="207">
        <v>1</v>
      </c>
      <c r="AV10" s="203">
        <v>0</v>
      </c>
      <c r="AW10" s="207">
        <v>0</v>
      </c>
      <c r="AX10" s="206">
        <v>0</v>
      </c>
      <c r="AY10" s="189">
        <v>1</v>
      </c>
      <c r="AZ10" s="188">
        <v>5</v>
      </c>
      <c r="BA10" s="188">
        <v>7</v>
      </c>
    </row>
    <row r="11" spans="2:53" s="21" customFormat="1" ht="10.5" customHeight="1">
      <c r="B11" s="58">
        <v>7</v>
      </c>
      <c r="C11" s="59" t="s">
        <v>98</v>
      </c>
      <c r="D11" s="208">
        <v>0</v>
      </c>
      <c r="E11" s="209">
        <v>0</v>
      </c>
      <c r="F11" s="209">
        <v>0</v>
      </c>
      <c r="G11" s="209">
        <v>0</v>
      </c>
      <c r="H11" s="209">
        <v>0</v>
      </c>
      <c r="I11" s="209">
        <v>1</v>
      </c>
      <c r="J11" s="209">
        <v>0</v>
      </c>
      <c r="K11" s="209">
        <v>0</v>
      </c>
      <c r="L11" s="209">
        <v>2</v>
      </c>
      <c r="M11" s="209">
        <v>0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4">
        <v>3</v>
      </c>
      <c r="V11" s="210">
        <v>0</v>
      </c>
      <c r="W11" s="209">
        <v>0</v>
      </c>
      <c r="X11" s="204">
        <v>0</v>
      </c>
      <c r="Y11" s="208">
        <v>1</v>
      </c>
      <c r="Z11" s="209">
        <v>4</v>
      </c>
      <c r="AA11" s="211">
        <v>2</v>
      </c>
      <c r="AB11" s="204">
        <v>7</v>
      </c>
      <c r="AC11" s="208">
        <v>0</v>
      </c>
      <c r="AD11" s="209">
        <v>0</v>
      </c>
      <c r="AE11" s="209">
        <v>0</v>
      </c>
      <c r="AF11" s="211">
        <v>0</v>
      </c>
      <c r="AG11" s="204">
        <v>0</v>
      </c>
      <c r="AH11" s="208">
        <v>0</v>
      </c>
      <c r="AI11" s="211">
        <v>0</v>
      </c>
      <c r="AJ11" s="204">
        <v>0</v>
      </c>
      <c r="AK11" s="208">
        <v>0</v>
      </c>
      <c r="AL11" s="211">
        <v>2</v>
      </c>
      <c r="AM11" s="204">
        <v>2</v>
      </c>
      <c r="AN11" s="208">
        <v>0</v>
      </c>
      <c r="AO11" s="212">
        <v>0</v>
      </c>
      <c r="AP11" s="209">
        <v>0</v>
      </c>
      <c r="AQ11" s="212">
        <v>0</v>
      </c>
      <c r="AR11" s="209">
        <v>0</v>
      </c>
      <c r="AS11" s="209">
        <v>0</v>
      </c>
      <c r="AT11" s="212">
        <v>0</v>
      </c>
      <c r="AU11" s="212">
        <v>1</v>
      </c>
      <c r="AV11" s="209">
        <v>0</v>
      </c>
      <c r="AW11" s="212">
        <v>0</v>
      </c>
      <c r="AX11" s="211">
        <v>4</v>
      </c>
      <c r="AY11" s="188">
        <v>5</v>
      </c>
      <c r="AZ11" s="188">
        <v>17</v>
      </c>
      <c r="BA11" s="188">
        <v>26</v>
      </c>
    </row>
    <row r="12" spans="2:53" s="21" customFormat="1" ht="10.5" customHeight="1">
      <c r="B12" s="58">
        <v>8</v>
      </c>
      <c r="C12" s="59" t="s">
        <v>99</v>
      </c>
      <c r="D12" s="208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1</v>
      </c>
      <c r="N12" s="209">
        <v>0</v>
      </c>
      <c r="O12" s="209">
        <v>1</v>
      </c>
      <c r="P12" s="209">
        <v>0</v>
      </c>
      <c r="Q12" s="209">
        <v>0</v>
      </c>
      <c r="R12" s="209">
        <v>1</v>
      </c>
      <c r="S12" s="209">
        <v>0</v>
      </c>
      <c r="T12" s="209">
        <v>0</v>
      </c>
      <c r="U12" s="204">
        <v>3</v>
      </c>
      <c r="V12" s="210">
        <v>0</v>
      </c>
      <c r="W12" s="209">
        <v>0</v>
      </c>
      <c r="X12" s="204">
        <v>0</v>
      </c>
      <c r="Y12" s="208">
        <v>1</v>
      </c>
      <c r="Z12" s="209">
        <v>6</v>
      </c>
      <c r="AA12" s="211">
        <v>0</v>
      </c>
      <c r="AB12" s="204">
        <v>7</v>
      </c>
      <c r="AC12" s="208">
        <v>0</v>
      </c>
      <c r="AD12" s="209">
        <v>1</v>
      </c>
      <c r="AE12" s="209">
        <v>1</v>
      </c>
      <c r="AF12" s="211">
        <v>0</v>
      </c>
      <c r="AG12" s="204">
        <v>2</v>
      </c>
      <c r="AH12" s="208">
        <v>0</v>
      </c>
      <c r="AI12" s="211">
        <v>0</v>
      </c>
      <c r="AJ12" s="204">
        <v>0</v>
      </c>
      <c r="AK12" s="208">
        <v>1</v>
      </c>
      <c r="AL12" s="211">
        <v>0</v>
      </c>
      <c r="AM12" s="204">
        <v>1</v>
      </c>
      <c r="AN12" s="208">
        <v>2</v>
      </c>
      <c r="AO12" s="212">
        <v>3</v>
      </c>
      <c r="AP12" s="209">
        <v>1</v>
      </c>
      <c r="AQ12" s="212">
        <v>0</v>
      </c>
      <c r="AR12" s="209">
        <v>0</v>
      </c>
      <c r="AS12" s="209">
        <v>0</v>
      </c>
      <c r="AT12" s="212">
        <v>0</v>
      </c>
      <c r="AU12" s="212">
        <v>1</v>
      </c>
      <c r="AV12" s="209">
        <v>1</v>
      </c>
      <c r="AW12" s="212">
        <v>0</v>
      </c>
      <c r="AX12" s="211">
        <v>1</v>
      </c>
      <c r="AY12" s="188">
        <v>9</v>
      </c>
      <c r="AZ12" s="188">
        <v>22</v>
      </c>
      <c r="BA12" s="188">
        <v>18</v>
      </c>
    </row>
    <row r="13" spans="2:53" s="21" customFormat="1" ht="10.5" customHeight="1">
      <c r="B13" s="58">
        <v>9</v>
      </c>
      <c r="C13" s="59" t="s">
        <v>100</v>
      </c>
      <c r="D13" s="208">
        <v>0</v>
      </c>
      <c r="E13" s="209">
        <v>0</v>
      </c>
      <c r="F13" s="209">
        <v>0</v>
      </c>
      <c r="G13" s="209">
        <v>0</v>
      </c>
      <c r="H13" s="209">
        <v>0</v>
      </c>
      <c r="I13" s="209">
        <v>0</v>
      </c>
      <c r="J13" s="209">
        <v>0</v>
      </c>
      <c r="K13" s="209">
        <v>0</v>
      </c>
      <c r="L13" s="209">
        <v>0</v>
      </c>
      <c r="M13" s="209">
        <v>1</v>
      </c>
      <c r="N13" s="209">
        <v>0</v>
      </c>
      <c r="O13" s="209">
        <v>1</v>
      </c>
      <c r="P13" s="209">
        <v>0</v>
      </c>
      <c r="Q13" s="209">
        <v>0</v>
      </c>
      <c r="R13" s="209">
        <v>0</v>
      </c>
      <c r="S13" s="209">
        <v>0</v>
      </c>
      <c r="T13" s="209">
        <v>0</v>
      </c>
      <c r="U13" s="204">
        <v>2</v>
      </c>
      <c r="V13" s="210">
        <v>0</v>
      </c>
      <c r="W13" s="209">
        <v>1</v>
      </c>
      <c r="X13" s="204">
        <v>1</v>
      </c>
      <c r="Y13" s="208">
        <v>3</v>
      </c>
      <c r="Z13" s="209">
        <v>2</v>
      </c>
      <c r="AA13" s="211">
        <v>1</v>
      </c>
      <c r="AB13" s="204">
        <v>6</v>
      </c>
      <c r="AC13" s="208">
        <v>0</v>
      </c>
      <c r="AD13" s="209">
        <v>1</v>
      </c>
      <c r="AE13" s="209">
        <v>4</v>
      </c>
      <c r="AF13" s="211">
        <v>0</v>
      </c>
      <c r="AG13" s="204">
        <v>5</v>
      </c>
      <c r="AH13" s="208">
        <v>0</v>
      </c>
      <c r="AI13" s="211">
        <v>0</v>
      </c>
      <c r="AJ13" s="204">
        <v>0</v>
      </c>
      <c r="AK13" s="208">
        <v>0</v>
      </c>
      <c r="AL13" s="211">
        <v>0</v>
      </c>
      <c r="AM13" s="204">
        <v>0</v>
      </c>
      <c r="AN13" s="208">
        <v>0</v>
      </c>
      <c r="AO13" s="212">
        <v>2</v>
      </c>
      <c r="AP13" s="209">
        <v>0</v>
      </c>
      <c r="AQ13" s="212">
        <v>0</v>
      </c>
      <c r="AR13" s="209">
        <v>0</v>
      </c>
      <c r="AS13" s="209">
        <v>0</v>
      </c>
      <c r="AT13" s="212">
        <v>0</v>
      </c>
      <c r="AU13" s="212">
        <v>1</v>
      </c>
      <c r="AV13" s="209">
        <v>0</v>
      </c>
      <c r="AW13" s="212">
        <v>0</v>
      </c>
      <c r="AX13" s="211">
        <v>0</v>
      </c>
      <c r="AY13" s="188">
        <v>3</v>
      </c>
      <c r="AZ13" s="188">
        <v>17</v>
      </c>
      <c r="BA13" s="188">
        <v>9</v>
      </c>
    </row>
    <row r="14" spans="2:53" s="21" customFormat="1" ht="10.5" customHeight="1">
      <c r="B14" s="52">
        <v>10</v>
      </c>
      <c r="C14" s="60" t="s">
        <v>101</v>
      </c>
      <c r="D14" s="208">
        <v>0</v>
      </c>
      <c r="E14" s="209">
        <v>0</v>
      </c>
      <c r="F14" s="209">
        <v>0</v>
      </c>
      <c r="G14" s="209">
        <v>1</v>
      </c>
      <c r="H14" s="209">
        <v>0</v>
      </c>
      <c r="I14" s="209">
        <v>0</v>
      </c>
      <c r="J14" s="209">
        <v>0</v>
      </c>
      <c r="K14" s="209">
        <v>0</v>
      </c>
      <c r="L14" s="209">
        <v>1</v>
      </c>
      <c r="M14" s="209">
        <v>2</v>
      </c>
      <c r="N14" s="209">
        <v>0</v>
      </c>
      <c r="O14" s="209">
        <v>0</v>
      </c>
      <c r="P14" s="209">
        <v>1</v>
      </c>
      <c r="Q14" s="209">
        <v>0</v>
      </c>
      <c r="R14" s="209">
        <v>0</v>
      </c>
      <c r="S14" s="209">
        <v>0</v>
      </c>
      <c r="T14" s="209">
        <v>0</v>
      </c>
      <c r="U14" s="204">
        <v>5</v>
      </c>
      <c r="V14" s="216">
        <v>0</v>
      </c>
      <c r="W14" s="214">
        <v>0</v>
      </c>
      <c r="X14" s="204">
        <v>0</v>
      </c>
      <c r="Y14" s="208">
        <v>3</v>
      </c>
      <c r="Z14" s="209">
        <v>2</v>
      </c>
      <c r="AA14" s="211">
        <v>0</v>
      </c>
      <c r="AB14" s="204">
        <v>5</v>
      </c>
      <c r="AC14" s="208">
        <v>0</v>
      </c>
      <c r="AD14" s="209">
        <v>0</v>
      </c>
      <c r="AE14" s="209">
        <v>1</v>
      </c>
      <c r="AF14" s="211">
        <v>0</v>
      </c>
      <c r="AG14" s="204">
        <v>1</v>
      </c>
      <c r="AH14" s="208">
        <v>0</v>
      </c>
      <c r="AI14" s="211">
        <v>0</v>
      </c>
      <c r="AJ14" s="204">
        <v>0</v>
      </c>
      <c r="AK14" s="208">
        <v>0</v>
      </c>
      <c r="AL14" s="211">
        <v>0</v>
      </c>
      <c r="AM14" s="204">
        <v>0</v>
      </c>
      <c r="AN14" s="208">
        <v>0</v>
      </c>
      <c r="AO14" s="212">
        <v>0</v>
      </c>
      <c r="AP14" s="209">
        <v>0</v>
      </c>
      <c r="AQ14" s="212">
        <v>0</v>
      </c>
      <c r="AR14" s="209">
        <v>0</v>
      </c>
      <c r="AS14" s="209">
        <v>0</v>
      </c>
      <c r="AT14" s="212">
        <v>0</v>
      </c>
      <c r="AU14" s="212">
        <v>0</v>
      </c>
      <c r="AV14" s="209">
        <v>1</v>
      </c>
      <c r="AW14" s="212">
        <v>0</v>
      </c>
      <c r="AX14" s="211">
        <v>1</v>
      </c>
      <c r="AY14" s="57">
        <v>2</v>
      </c>
      <c r="AZ14" s="188">
        <v>13</v>
      </c>
      <c r="BA14" s="188">
        <v>10</v>
      </c>
    </row>
    <row r="15" spans="2:53" s="21" customFormat="1" ht="10.5" customHeight="1">
      <c r="B15" s="58">
        <v>11</v>
      </c>
      <c r="C15" s="59" t="s">
        <v>102</v>
      </c>
      <c r="D15" s="202">
        <v>1</v>
      </c>
      <c r="E15" s="203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1</v>
      </c>
      <c r="N15" s="203">
        <v>0</v>
      </c>
      <c r="O15" s="203">
        <v>2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19">
        <v>4</v>
      </c>
      <c r="V15" s="205">
        <v>0</v>
      </c>
      <c r="W15" s="203">
        <v>0</v>
      </c>
      <c r="X15" s="219">
        <v>0</v>
      </c>
      <c r="Y15" s="202">
        <v>3</v>
      </c>
      <c r="Z15" s="203">
        <v>6</v>
      </c>
      <c r="AA15" s="206">
        <v>2</v>
      </c>
      <c r="AB15" s="219">
        <v>11</v>
      </c>
      <c r="AC15" s="202">
        <v>0</v>
      </c>
      <c r="AD15" s="203">
        <v>0</v>
      </c>
      <c r="AE15" s="203">
        <v>7</v>
      </c>
      <c r="AF15" s="206">
        <v>0</v>
      </c>
      <c r="AG15" s="219">
        <v>7</v>
      </c>
      <c r="AH15" s="202">
        <v>0</v>
      </c>
      <c r="AI15" s="206">
        <v>0</v>
      </c>
      <c r="AJ15" s="219">
        <v>0</v>
      </c>
      <c r="AK15" s="202">
        <v>0</v>
      </c>
      <c r="AL15" s="206">
        <v>0</v>
      </c>
      <c r="AM15" s="219">
        <v>0</v>
      </c>
      <c r="AN15" s="202">
        <v>0</v>
      </c>
      <c r="AO15" s="207">
        <v>2</v>
      </c>
      <c r="AP15" s="203">
        <v>0</v>
      </c>
      <c r="AQ15" s="207">
        <v>0</v>
      </c>
      <c r="AR15" s="203">
        <v>0</v>
      </c>
      <c r="AS15" s="203">
        <v>0</v>
      </c>
      <c r="AT15" s="207">
        <v>0</v>
      </c>
      <c r="AU15" s="207">
        <v>0</v>
      </c>
      <c r="AV15" s="203">
        <v>2</v>
      </c>
      <c r="AW15" s="207">
        <v>0</v>
      </c>
      <c r="AX15" s="206">
        <v>3</v>
      </c>
      <c r="AY15" s="58">
        <v>7</v>
      </c>
      <c r="AZ15" s="189">
        <v>29</v>
      </c>
      <c r="BA15" s="189">
        <v>17</v>
      </c>
    </row>
    <row r="16" spans="2:53" s="21" customFormat="1" ht="10.5" customHeight="1">
      <c r="B16" s="58">
        <v>12</v>
      </c>
      <c r="C16" s="59" t="s">
        <v>103</v>
      </c>
      <c r="D16" s="208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0</v>
      </c>
      <c r="N16" s="209">
        <v>0</v>
      </c>
      <c r="O16" s="209">
        <v>2</v>
      </c>
      <c r="P16" s="209">
        <v>1</v>
      </c>
      <c r="Q16" s="209">
        <v>0</v>
      </c>
      <c r="R16" s="209">
        <v>0</v>
      </c>
      <c r="S16" s="209">
        <v>0</v>
      </c>
      <c r="T16" s="209">
        <v>0</v>
      </c>
      <c r="U16" s="204">
        <v>3</v>
      </c>
      <c r="V16" s="210">
        <v>0</v>
      </c>
      <c r="W16" s="209">
        <v>0</v>
      </c>
      <c r="X16" s="204">
        <v>0</v>
      </c>
      <c r="Y16" s="208">
        <v>3</v>
      </c>
      <c r="Z16" s="209">
        <v>2</v>
      </c>
      <c r="AA16" s="211">
        <v>0</v>
      </c>
      <c r="AB16" s="204">
        <v>5</v>
      </c>
      <c r="AC16" s="208">
        <v>0</v>
      </c>
      <c r="AD16" s="209">
        <v>0</v>
      </c>
      <c r="AE16" s="209">
        <v>2</v>
      </c>
      <c r="AF16" s="211">
        <v>0</v>
      </c>
      <c r="AG16" s="204">
        <v>2</v>
      </c>
      <c r="AH16" s="208">
        <v>0</v>
      </c>
      <c r="AI16" s="211">
        <v>2</v>
      </c>
      <c r="AJ16" s="204">
        <v>2</v>
      </c>
      <c r="AK16" s="208">
        <v>3</v>
      </c>
      <c r="AL16" s="211">
        <v>0</v>
      </c>
      <c r="AM16" s="204">
        <v>3</v>
      </c>
      <c r="AN16" s="208">
        <v>1</v>
      </c>
      <c r="AO16" s="212">
        <v>2</v>
      </c>
      <c r="AP16" s="209">
        <v>0</v>
      </c>
      <c r="AQ16" s="212">
        <v>0</v>
      </c>
      <c r="AR16" s="209">
        <v>0</v>
      </c>
      <c r="AS16" s="209">
        <v>0</v>
      </c>
      <c r="AT16" s="212">
        <v>1</v>
      </c>
      <c r="AU16" s="212">
        <v>0</v>
      </c>
      <c r="AV16" s="209">
        <v>1</v>
      </c>
      <c r="AW16" s="212">
        <v>0</v>
      </c>
      <c r="AX16" s="211">
        <v>1</v>
      </c>
      <c r="AY16" s="58">
        <v>6</v>
      </c>
      <c r="AZ16" s="188">
        <v>21</v>
      </c>
      <c r="BA16" s="188">
        <v>30</v>
      </c>
    </row>
    <row r="17" spans="2:53" s="21" customFormat="1" ht="10.5" customHeight="1">
      <c r="B17" s="58">
        <v>13</v>
      </c>
      <c r="C17" s="59" t="s">
        <v>104</v>
      </c>
      <c r="D17" s="208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1</v>
      </c>
      <c r="M17" s="209">
        <v>0</v>
      </c>
      <c r="N17" s="209">
        <v>0</v>
      </c>
      <c r="O17" s="209">
        <v>1</v>
      </c>
      <c r="P17" s="209">
        <v>2</v>
      </c>
      <c r="Q17" s="209">
        <v>0</v>
      </c>
      <c r="R17" s="209">
        <v>0</v>
      </c>
      <c r="S17" s="209">
        <v>0</v>
      </c>
      <c r="T17" s="209">
        <v>1</v>
      </c>
      <c r="U17" s="204">
        <v>5</v>
      </c>
      <c r="V17" s="210">
        <v>0</v>
      </c>
      <c r="W17" s="209">
        <v>0</v>
      </c>
      <c r="X17" s="204">
        <v>0</v>
      </c>
      <c r="Y17" s="208">
        <v>3</v>
      </c>
      <c r="Z17" s="209">
        <v>18</v>
      </c>
      <c r="AA17" s="211">
        <v>3</v>
      </c>
      <c r="AB17" s="204">
        <v>24</v>
      </c>
      <c r="AC17" s="208">
        <v>0</v>
      </c>
      <c r="AD17" s="209">
        <v>2</v>
      </c>
      <c r="AE17" s="209">
        <v>3</v>
      </c>
      <c r="AF17" s="211">
        <v>0</v>
      </c>
      <c r="AG17" s="204">
        <v>5</v>
      </c>
      <c r="AH17" s="208">
        <v>0</v>
      </c>
      <c r="AI17" s="211">
        <v>0</v>
      </c>
      <c r="AJ17" s="204">
        <v>0</v>
      </c>
      <c r="AK17" s="208">
        <v>4</v>
      </c>
      <c r="AL17" s="211">
        <v>0</v>
      </c>
      <c r="AM17" s="204">
        <v>4</v>
      </c>
      <c r="AN17" s="208">
        <v>0</v>
      </c>
      <c r="AO17" s="212">
        <v>6</v>
      </c>
      <c r="AP17" s="209">
        <v>0</v>
      </c>
      <c r="AQ17" s="212">
        <v>2</v>
      </c>
      <c r="AR17" s="209">
        <v>0</v>
      </c>
      <c r="AS17" s="209">
        <v>1</v>
      </c>
      <c r="AT17" s="212">
        <v>4</v>
      </c>
      <c r="AU17" s="212">
        <v>0</v>
      </c>
      <c r="AV17" s="209">
        <v>4</v>
      </c>
      <c r="AW17" s="212">
        <v>0</v>
      </c>
      <c r="AX17" s="211">
        <v>10</v>
      </c>
      <c r="AY17" s="58">
        <v>27</v>
      </c>
      <c r="AZ17" s="188">
        <v>65</v>
      </c>
      <c r="BA17" s="188">
        <v>29</v>
      </c>
    </row>
    <row r="18" spans="2:53" s="21" customFormat="1" ht="10.5" customHeight="1">
      <c r="B18" s="58">
        <v>14</v>
      </c>
      <c r="C18" s="59" t="s">
        <v>105</v>
      </c>
      <c r="D18" s="208">
        <v>0</v>
      </c>
      <c r="E18" s="209">
        <v>0</v>
      </c>
      <c r="F18" s="209">
        <v>0</v>
      </c>
      <c r="G18" s="209">
        <v>0</v>
      </c>
      <c r="H18" s="209">
        <v>0</v>
      </c>
      <c r="I18" s="209">
        <v>0</v>
      </c>
      <c r="J18" s="209">
        <v>0</v>
      </c>
      <c r="K18" s="209">
        <v>0</v>
      </c>
      <c r="L18" s="209">
        <v>1</v>
      </c>
      <c r="M18" s="209">
        <v>0</v>
      </c>
      <c r="N18" s="209">
        <v>0</v>
      </c>
      <c r="O18" s="209">
        <v>1</v>
      </c>
      <c r="P18" s="209">
        <v>0</v>
      </c>
      <c r="Q18" s="209">
        <v>1</v>
      </c>
      <c r="R18" s="209">
        <v>2</v>
      </c>
      <c r="S18" s="209">
        <v>0</v>
      </c>
      <c r="T18" s="209">
        <v>2</v>
      </c>
      <c r="U18" s="204">
        <v>7</v>
      </c>
      <c r="V18" s="210">
        <v>0</v>
      </c>
      <c r="W18" s="209">
        <v>0</v>
      </c>
      <c r="X18" s="204">
        <v>0</v>
      </c>
      <c r="Y18" s="208">
        <v>6</v>
      </c>
      <c r="Z18" s="209">
        <v>11</v>
      </c>
      <c r="AA18" s="211">
        <v>1</v>
      </c>
      <c r="AB18" s="204">
        <v>18</v>
      </c>
      <c r="AC18" s="208">
        <v>0</v>
      </c>
      <c r="AD18" s="209">
        <v>0</v>
      </c>
      <c r="AE18" s="209">
        <v>1</v>
      </c>
      <c r="AF18" s="211">
        <v>0</v>
      </c>
      <c r="AG18" s="204">
        <v>1</v>
      </c>
      <c r="AH18" s="208">
        <v>0</v>
      </c>
      <c r="AI18" s="211">
        <v>0</v>
      </c>
      <c r="AJ18" s="204">
        <v>0</v>
      </c>
      <c r="AK18" s="208">
        <v>0</v>
      </c>
      <c r="AL18" s="211">
        <v>0</v>
      </c>
      <c r="AM18" s="204">
        <v>0</v>
      </c>
      <c r="AN18" s="208">
        <v>0</v>
      </c>
      <c r="AO18" s="212">
        <v>3</v>
      </c>
      <c r="AP18" s="209">
        <v>0</v>
      </c>
      <c r="AQ18" s="212">
        <v>0</v>
      </c>
      <c r="AR18" s="209">
        <v>0</v>
      </c>
      <c r="AS18" s="209">
        <v>0</v>
      </c>
      <c r="AT18" s="212">
        <v>3</v>
      </c>
      <c r="AU18" s="212">
        <v>2</v>
      </c>
      <c r="AV18" s="209">
        <v>1</v>
      </c>
      <c r="AW18" s="212">
        <v>0</v>
      </c>
      <c r="AX18" s="211">
        <v>5</v>
      </c>
      <c r="AY18" s="58">
        <v>14</v>
      </c>
      <c r="AZ18" s="188">
        <v>40</v>
      </c>
      <c r="BA18" s="188">
        <v>34</v>
      </c>
    </row>
    <row r="19" spans="2:53" s="21" customFormat="1" ht="10.5" customHeight="1">
      <c r="B19" s="52">
        <v>15</v>
      </c>
      <c r="C19" s="60" t="s">
        <v>106</v>
      </c>
      <c r="D19" s="213">
        <v>0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14">
        <v>0</v>
      </c>
      <c r="L19" s="214">
        <v>0</v>
      </c>
      <c r="M19" s="214">
        <v>1</v>
      </c>
      <c r="N19" s="214">
        <v>0</v>
      </c>
      <c r="O19" s="214">
        <v>2</v>
      </c>
      <c r="P19" s="214">
        <v>1</v>
      </c>
      <c r="Q19" s="214">
        <v>0</v>
      </c>
      <c r="R19" s="214">
        <v>0</v>
      </c>
      <c r="S19" s="214">
        <v>0</v>
      </c>
      <c r="T19" s="214">
        <v>1</v>
      </c>
      <c r="U19" s="215">
        <v>5</v>
      </c>
      <c r="V19" s="216">
        <v>0</v>
      </c>
      <c r="W19" s="214">
        <v>2</v>
      </c>
      <c r="X19" s="215">
        <v>2</v>
      </c>
      <c r="Y19" s="213">
        <v>1</v>
      </c>
      <c r="Z19" s="214">
        <v>1</v>
      </c>
      <c r="AA19" s="217">
        <v>0</v>
      </c>
      <c r="AB19" s="215">
        <v>2</v>
      </c>
      <c r="AC19" s="213">
        <v>0</v>
      </c>
      <c r="AD19" s="214">
        <v>0</v>
      </c>
      <c r="AE19" s="214">
        <v>1</v>
      </c>
      <c r="AF19" s="217">
        <v>0</v>
      </c>
      <c r="AG19" s="215">
        <v>1</v>
      </c>
      <c r="AH19" s="213">
        <v>0</v>
      </c>
      <c r="AI19" s="217">
        <v>0</v>
      </c>
      <c r="AJ19" s="215">
        <v>0</v>
      </c>
      <c r="AK19" s="213">
        <v>1</v>
      </c>
      <c r="AL19" s="217">
        <v>0</v>
      </c>
      <c r="AM19" s="215">
        <v>1</v>
      </c>
      <c r="AN19" s="213">
        <v>0</v>
      </c>
      <c r="AO19" s="218">
        <v>2</v>
      </c>
      <c r="AP19" s="214">
        <v>0</v>
      </c>
      <c r="AQ19" s="218">
        <v>0</v>
      </c>
      <c r="AR19" s="214">
        <v>0</v>
      </c>
      <c r="AS19" s="214">
        <v>0</v>
      </c>
      <c r="AT19" s="218">
        <v>1</v>
      </c>
      <c r="AU19" s="218">
        <v>0</v>
      </c>
      <c r="AV19" s="214">
        <v>3</v>
      </c>
      <c r="AW19" s="218">
        <v>0</v>
      </c>
      <c r="AX19" s="217">
        <v>1</v>
      </c>
      <c r="AY19" s="58">
        <v>7</v>
      </c>
      <c r="AZ19" s="57">
        <v>18</v>
      </c>
      <c r="BA19" s="57">
        <v>15</v>
      </c>
    </row>
    <row r="20" spans="2:53" s="21" customFormat="1" ht="10.5" customHeight="1">
      <c r="B20" s="58">
        <v>16</v>
      </c>
      <c r="C20" s="59" t="s">
        <v>107</v>
      </c>
      <c r="D20" s="202">
        <v>0</v>
      </c>
      <c r="E20" s="203">
        <v>0</v>
      </c>
      <c r="F20" s="203">
        <v>0</v>
      </c>
      <c r="G20" s="203">
        <v>0</v>
      </c>
      <c r="H20" s="203">
        <v>0</v>
      </c>
      <c r="I20" s="203">
        <v>0</v>
      </c>
      <c r="J20" s="203">
        <v>0</v>
      </c>
      <c r="K20" s="203">
        <v>0</v>
      </c>
      <c r="L20" s="203">
        <v>0</v>
      </c>
      <c r="M20" s="203">
        <v>0</v>
      </c>
      <c r="N20" s="203">
        <v>0</v>
      </c>
      <c r="O20" s="203">
        <v>0</v>
      </c>
      <c r="P20" s="203">
        <v>0</v>
      </c>
      <c r="Q20" s="203">
        <v>0</v>
      </c>
      <c r="R20" s="203">
        <v>0</v>
      </c>
      <c r="S20" s="203">
        <v>1</v>
      </c>
      <c r="T20" s="203">
        <v>0</v>
      </c>
      <c r="U20" s="204">
        <v>1</v>
      </c>
      <c r="V20" s="205">
        <v>0</v>
      </c>
      <c r="W20" s="203">
        <v>0</v>
      </c>
      <c r="X20" s="204">
        <v>0</v>
      </c>
      <c r="Y20" s="202">
        <v>4</v>
      </c>
      <c r="Z20" s="203">
        <v>1</v>
      </c>
      <c r="AA20" s="206">
        <v>0</v>
      </c>
      <c r="AB20" s="204">
        <v>5</v>
      </c>
      <c r="AC20" s="202">
        <v>0</v>
      </c>
      <c r="AD20" s="203">
        <v>0</v>
      </c>
      <c r="AE20" s="203">
        <v>2</v>
      </c>
      <c r="AF20" s="206">
        <v>0</v>
      </c>
      <c r="AG20" s="204">
        <v>2</v>
      </c>
      <c r="AH20" s="202">
        <v>0</v>
      </c>
      <c r="AI20" s="206">
        <v>0</v>
      </c>
      <c r="AJ20" s="204">
        <v>0</v>
      </c>
      <c r="AK20" s="202">
        <v>0</v>
      </c>
      <c r="AL20" s="206">
        <v>0</v>
      </c>
      <c r="AM20" s="204">
        <v>0</v>
      </c>
      <c r="AN20" s="202">
        <v>0</v>
      </c>
      <c r="AO20" s="207">
        <v>2</v>
      </c>
      <c r="AP20" s="203">
        <v>0</v>
      </c>
      <c r="AQ20" s="207">
        <v>0</v>
      </c>
      <c r="AR20" s="203">
        <v>0</v>
      </c>
      <c r="AS20" s="203">
        <v>0</v>
      </c>
      <c r="AT20" s="207">
        <v>0</v>
      </c>
      <c r="AU20" s="207">
        <v>1</v>
      </c>
      <c r="AV20" s="203">
        <v>0</v>
      </c>
      <c r="AW20" s="207">
        <v>0</v>
      </c>
      <c r="AX20" s="206">
        <v>0</v>
      </c>
      <c r="AY20" s="189">
        <v>3</v>
      </c>
      <c r="AZ20" s="188">
        <v>11</v>
      </c>
      <c r="BA20" s="188">
        <v>13</v>
      </c>
    </row>
    <row r="21" spans="2:53" s="21" customFormat="1" ht="10.5" customHeight="1">
      <c r="B21" s="58">
        <v>17</v>
      </c>
      <c r="C21" s="59" t="s">
        <v>108</v>
      </c>
      <c r="D21" s="208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09">
        <v>0</v>
      </c>
      <c r="N21" s="209">
        <v>0</v>
      </c>
      <c r="O21" s="209">
        <v>0</v>
      </c>
      <c r="P21" s="209">
        <v>0</v>
      </c>
      <c r="Q21" s="209">
        <v>0</v>
      </c>
      <c r="R21" s="209">
        <v>0</v>
      </c>
      <c r="S21" s="209">
        <v>0</v>
      </c>
      <c r="T21" s="209">
        <v>0</v>
      </c>
      <c r="U21" s="204">
        <v>0</v>
      </c>
      <c r="V21" s="210">
        <v>0</v>
      </c>
      <c r="W21" s="209">
        <v>1</v>
      </c>
      <c r="X21" s="204">
        <v>1</v>
      </c>
      <c r="Y21" s="208">
        <v>1</v>
      </c>
      <c r="Z21" s="209">
        <v>1</v>
      </c>
      <c r="AA21" s="211">
        <v>1</v>
      </c>
      <c r="AB21" s="204">
        <v>3</v>
      </c>
      <c r="AC21" s="208">
        <v>0</v>
      </c>
      <c r="AD21" s="209">
        <v>0</v>
      </c>
      <c r="AE21" s="209">
        <v>0</v>
      </c>
      <c r="AF21" s="211">
        <v>0</v>
      </c>
      <c r="AG21" s="204">
        <v>0</v>
      </c>
      <c r="AH21" s="208">
        <v>0</v>
      </c>
      <c r="AI21" s="211">
        <v>0</v>
      </c>
      <c r="AJ21" s="204">
        <v>0</v>
      </c>
      <c r="AK21" s="208">
        <v>0</v>
      </c>
      <c r="AL21" s="211">
        <v>1</v>
      </c>
      <c r="AM21" s="204">
        <v>1</v>
      </c>
      <c r="AN21" s="208">
        <v>0</v>
      </c>
      <c r="AO21" s="212">
        <v>1</v>
      </c>
      <c r="AP21" s="209">
        <v>0</v>
      </c>
      <c r="AQ21" s="212">
        <v>0</v>
      </c>
      <c r="AR21" s="209">
        <v>0</v>
      </c>
      <c r="AS21" s="209">
        <v>0</v>
      </c>
      <c r="AT21" s="212">
        <v>0</v>
      </c>
      <c r="AU21" s="212">
        <v>0</v>
      </c>
      <c r="AV21" s="209">
        <v>0</v>
      </c>
      <c r="AW21" s="212">
        <v>0</v>
      </c>
      <c r="AX21" s="211">
        <v>0</v>
      </c>
      <c r="AY21" s="188">
        <v>1</v>
      </c>
      <c r="AZ21" s="188">
        <v>6</v>
      </c>
      <c r="BA21" s="188">
        <v>9</v>
      </c>
    </row>
    <row r="22" spans="2:53" s="21" customFormat="1" ht="10.5" customHeight="1">
      <c r="B22" s="58">
        <v>18</v>
      </c>
      <c r="C22" s="59" t="s">
        <v>109</v>
      </c>
      <c r="D22" s="208">
        <v>0</v>
      </c>
      <c r="E22" s="209">
        <v>0</v>
      </c>
      <c r="F22" s="209">
        <v>0</v>
      </c>
      <c r="G22" s="209">
        <v>0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209">
        <v>0</v>
      </c>
      <c r="Q22" s="209">
        <v>0</v>
      </c>
      <c r="R22" s="209">
        <v>0</v>
      </c>
      <c r="S22" s="209">
        <v>0</v>
      </c>
      <c r="T22" s="209">
        <v>0</v>
      </c>
      <c r="U22" s="204">
        <v>0</v>
      </c>
      <c r="V22" s="210">
        <v>0</v>
      </c>
      <c r="W22" s="209">
        <v>0</v>
      </c>
      <c r="X22" s="204">
        <v>0</v>
      </c>
      <c r="Y22" s="208">
        <v>2</v>
      </c>
      <c r="Z22" s="209">
        <v>0</v>
      </c>
      <c r="AA22" s="211">
        <v>1</v>
      </c>
      <c r="AB22" s="204">
        <v>3</v>
      </c>
      <c r="AC22" s="208">
        <v>0</v>
      </c>
      <c r="AD22" s="209">
        <v>0</v>
      </c>
      <c r="AE22" s="209">
        <v>2</v>
      </c>
      <c r="AF22" s="211">
        <v>0</v>
      </c>
      <c r="AG22" s="204">
        <v>2</v>
      </c>
      <c r="AH22" s="208">
        <v>0</v>
      </c>
      <c r="AI22" s="211">
        <v>0</v>
      </c>
      <c r="AJ22" s="204">
        <v>0</v>
      </c>
      <c r="AK22" s="208">
        <v>0</v>
      </c>
      <c r="AL22" s="211">
        <v>1</v>
      </c>
      <c r="AM22" s="204">
        <v>1</v>
      </c>
      <c r="AN22" s="208">
        <v>0</v>
      </c>
      <c r="AO22" s="212">
        <v>1</v>
      </c>
      <c r="AP22" s="209">
        <v>0</v>
      </c>
      <c r="AQ22" s="212">
        <v>0</v>
      </c>
      <c r="AR22" s="209">
        <v>0</v>
      </c>
      <c r="AS22" s="209">
        <v>0</v>
      </c>
      <c r="AT22" s="212">
        <v>0</v>
      </c>
      <c r="AU22" s="212">
        <v>0</v>
      </c>
      <c r="AV22" s="209">
        <v>0</v>
      </c>
      <c r="AW22" s="212">
        <v>0</v>
      </c>
      <c r="AX22" s="211">
        <v>0</v>
      </c>
      <c r="AY22" s="188">
        <v>1</v>
      </c>
      <c r="AZ22" s="188">
        <v>7</v>
      </c>
      <c r="BA22" s="188">
        <v>5</v>
      </c>
    </row>
    <row r="23" spans="2:53" s="21" customFormat="1" ht="10.5" customHeight="1">
      <c r="B23" s="58">
        <v>19</v>
      </c>
      <c r="C23" s="59" t="s">
        <v>110</v>
      </c>
      <c r="D23" s="208">
        <v>0</v>
      </c>
      <c r="E23" s="209">
        <v>0</v>
      </c>
      <c r="F23" s="209">
        <v>0</v>
      </c>
      <c r="G23" s="209">
        <v>1</v>
      </c>
      <c r="H23" s="209">
        <v>0</v>
      </c>
      <c r="I23" s="209">
        <v>0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1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4">
        <v>2</v>
      </c>
      <c r="V23" s="210">
        <v>0</v>
      </c>
      <c r="W23" s="209">
        <v>1</v>
      </c>
      <c r="X23" s="204">
        <v>1</v>
      </c>
      <c r="Y23" s="208">
        <v>1</v>
      </c>
      <c r="Z23" s="209">
        <v>0</v>
      </c>
      <c r="AA23" s="211">
        <v>1</v>
      </c>
      <c r="AB23" s="204">
        <v>2</v>
      </c>
      <c r="AC23" s="208">
        <v>0</v>
      </c>
      <c r="AD23" s="209">
        <v>0</v>
      </c>
      <c r="AE23" s="209">
        <v>1</v>
      </c>
      <c r="AF23" s="211">
        <v>0</v>
      </c>
      <c r="AG23" s="204">
        <v>1</v>
      </c>
      <c r="AH23" s="208">
        <v>0</v>
      </c>
      <c r="AI23" s="211">
        <v>0</v>
      </c>
      <c r="AJ23" s="204">
        <v>0</v>
      </c>
      <c r="AK23" s="208">
        <v>0</v>
      </c>
      <c r="AL23" s="211">
        <v>0</v>
      </c>
      <c r="AM23" s="204">
        <v>0</v>
      </c>
      <c r="AN23" s="208">
        <v>0</v>
      </c>
      <c r="AO23" s="212">
        <v>0</v>
      </c>
      <c r="AP23" s="209">
        <v>0</v>
      </c>
      <c r="AQ23" s="212">
        <v>0</v>
      </c>
      <c r="AR23" s="209">
        <v>0</v>
      </c>
      <c r="AS23" s="209">
        <v>0</v>
      </c>
      <c r="AT23" s="212">
        <v>0</v>
      </c>
      <c r="AU23" s="212">
        <v>0</v>
      </c>
      <c r="AV23" s="209">
        <v>0</v>
      </c>
      <c r="AW23" s="212">
        <v>0</v>
      </c>
      <c r="AX23" s="211">
        <v>0</v>
      </c>
      <c r="AY23" s="188">
        <v>0</v>
      </c>
      <c r="AZ23" s="188">
        <v>6</v>
      </c>
      <c r="BA23" s="188">
        <v>4</v>
      </c>
    </row>
    <row r="24" spans="2:53" s="21" customFormat="1" ht="10.5" customHeight="1">
      <c r="B24" s="52">
        <v>20</v>
      </c>
      <c r="C24" s="60" t="s">
        <v>111</v>
      </c>
      <c r="D24" s="213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0</v>
      </c>
      <c r="L24" s="214">
        <v>0</v>
      </c>
      <c r="M24" s="214">
        <v>0</v>
      </c>
      <c r="N24" s="214">
        <v>0</v>
      </c>
      <c r="O24" s="214">
        <v>0</v>
      </c>
      <c r="P24" s="214">
        <v>0</v>
      </c>
      <c r="Q24" s="214">
        <v>0</v>
      </c>
      <c r="R24" s="214">
        <v>0</v>
      </c>
      <c r="S24" s="214">
        <v>0</v>
      </c>
      <c r="T24" s="214">
        <v>1</v>
      </c>
      <c r="U24" s="204">
        <v>1</v>
      </c>
      <c r="V24" s="216">
        <v>0</v>
      </c>
      <c r="W24" s="214">
        <v>0</v>
      </c>
      <c r="X24" s="204">
        <v>0</v>
      </c>
      <c r="Y24" s="213">
        <v>4</v>
      </c>
      <c r="Z24" s="214">
        <v>2</v>
      </c>
      <c r="AA24" s="217">
        <v>1</v>
      </c>
      <c r="AB24" s="204">
        <v>7</v>
      </c>
      <c r="AC24" s="213">
        <v>0</v>
      </c>
      <c r="AD24" s="214">
        <v>0</v>
      </c>
      <c r="AE24" s="214">
        <v>4</v>
      </c>
      <c r="AF24" s="217">
        <v>0</v>
      </c>
      <c r="AG24" s="204">
        <v>4</v>
      </c>
      <c r="AH24" s="213">
        <v>0</v>
      </c>
      <c r="AI24" s="217">
        <v>0</v>
      </c>
      <c r="AJ24" s="204">
        <v>0</v>
      </c>
      <c r="AK24" s="213">
        <v>1</v>
      </c>
      <c r="AL24" s="217">
        <v>0</v>
      </c>
      <c r="AM24" s="204">
        <v>1</v>
      </c>
      <c r="AN24" s="213">
        <v>0</v>
      </c>
      <c r="AO24" s="218">
        <v>0</v>
      </c>
      <c r="AP24" s="214">
        <v>0</v>
      </c>
      <c r="AQ24" s="218">
        <v>0</v>
      </c>
      <c r="AR24" s="214">
        <v>0</v>
      </c>
      <c r="AS24" s="214">
        <v>0</v>
      </c>
      <c r="AT24" s="218">
        <v>0</v>
      </c>
      <c r="AU24" s="218">
        <v>2</v>
      </c>
      <c r="AV24" s="214">
        <v>0</v>
      </c>
      <c r="AW24" s="218">
        <v>0</v>
      </c>
      <c r="AX24" s="217">
        <v>0</v>
      </c>
      <c r="AY24" s="57">
        <v>2</v>
      </c>
      <c r="AZ24" s="188">
        <v>15</v>
      </c>
      <c r="BA24" s="188">
        <v>16</v>
      </c>
    </row>
    <row r="25" spans="2:53" s="21" customFormat="1" ht="10.5" customHeight="1">
      <c r="B25" s="58">
        <v>21</v>
      </c>
      <c r="C25" s="59" t="s">
        <v>112</v>
      </c>
      <c r="D25" s="202">
        <v>2</v>
      </c>
      <c r="E25" s="203">
        <v>0</v>
      </c>
      <c r="F25" s="203">
        <v>0</v>
      </c>
      <c r="G25" s="203">
        <v>1</v>
      </c>
      <c r="H25" s="203">
        <v>0</v>
      </c>
      <c r="I25" s="203">
        <v>0</v>
      </c>
      <c r="J25" s="203">
        <v>0</v>
      </c>
      <c r="K25" s="203">
        <v>0</v>
      </c>
      <c r="L25" s="203">
        <v>1</v>
      </c>
      <c r="M25" s="203">
        <v>0</v>
      </c>
      <c r="N25" s="203">
        <v>1</v>
      </c>
      <c r="O25" s="203">
        <v>3</v>
      </c>
      <c r="P25" s="203">
        <v>0</v>
      </c>
      <c r="Q25" s="203">
        <v>0</v>
      </c>
      <c r="R25" s="203">
        <v>2</v>
      </c>
      <c r="S25" s="203">
        <v>0</v>
      </c>
      <c r="T25" s="203">
        <v>0</v>
      </c>
      <c r="U25" s="219">
        <v>10</v>
      </c>
      <c r="V25" s="205">
        <v>0</v>
      </c>
      <c r="W25" s="203">
        <v>0</v>
      </c>
      <c r="X25" s="219">
        <v>0</v>
      </c>
      <c r="Y25" s="202">
        <v>3</v>
      </c>
      <c r="Z25" s="203">
        <v>2</v>
      </c>
      <c r="AA25" s="206">
        <v>1</v>
      </c>
      <c r="AB25" s="219">
        <v>6</v>
      </c>
      <c r="AC25" s="202">
        <v>0</v>
      </c>
      <c r="AD25" s="203">
        <v>1</v>
      </c>
      <c r="AE25" s="203">
        <v>2</v>
      </c>
      <c r="AF25" s="206">
        <v>0</v>
      </c>
      <c r="AG25" s="219">
        <v>3</v>
      </c>
      <c r="AH25" s="202">
        <v>0</v>
      </c>
      <c r="AI25" s="206">
        <v>0</v>
      </c>
      <c r="AJ25" s="219">
        <v>0</v>
      </c>
      <c r="AK25" s="202">
        <v>0</v>
      </c>
      <c r="AL25" s="206">
        <v>1</v>
      </c>
      <c r="AM25" s="219">
        <v>1</v>
      </c>
      <c r="AN25" s="202">
        <v>2</v>
      </c>
      <c r="AO25" s="207">
        <v>1</v>
      </c>
      <c r="AP25" s="203">
        <v>0</v>
      </c>
      <c r="AQ25" s="207">
        <v>0</v>
      </c>
      <c r="AR25" s="203">
        <v>0</v>
      </c>
      <c r="AS25" s="209">
        <v>0</v>
      </c>
      <c r="AT25" s="207">
        <v>1</v>
      </c>
      <c r="AU25" s="207">
        <v>0</v>
      </c>
      <c r="AV25" s="203">
        <v>0</v>
      </c>
      <c r="AW25" s="207">
        <v>0</v>
      </c>
      <c r="AX25" s="206">
        <v>2</v>
      </c>
      <c r="AY25" s="58">
        <v>6</v>
      </c>
      <c r="AZ25" s="189">
        <v>26</v>
      </c>
      <c r="BA25" s="189">
        <v>12</v>
      </c>
    </row>
    <row r="26" spans="2:53" s="21" customFormat="1" ht="10.5" customHeight="1">
      <c r="B26" s="58">
        <v>22</v>
      </c>
      <c r="C26" s="59" t="s">
        <v>113</v>
      </c>
      <c r="D26" s="208">
        <v>2</v>
      </c>
      <c r="E26" s="209">
        <v>0</v>
      </c>
      <c r="F26" s="209">
        <v>0</v>
      </c>
      <c r="G26" s="209">
        <v>0</v>
      </c>
      <c r="H26" s="209">
        <v>0</v>
      </c>
      <c r="I26" s="209">
        <v>2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1</v>
      </c>
      <c r="P26" s="209">
        <v>1</v>
      </c>
      <c r="Q26" s="209">
        <v>0</v>
      </c>
      <c r="R26" s="209">
        <v>1</v>
      </c>
      <c r="S26" s="209">
        <v>0</v>
      </c>
      <c r="T26" s="209">
        <v>0</v>
      </c>
      <c r="U26" s="204">
        <v>7</v>
      </c>
      <c r="V26" s="210">
        <v>0</v>
      </c>
      <c r="W26" s="209">
        <v>0</v>
      </c>
      <c r="X26" s="204">
        <v>0</v>
      </c>
      <c r="Y26" s="208">
        <v>2</v>
      </c>
      <c r="Z26" s="209">
        <v>6</v>
      </c>
      <c r="AA26" s="211">
        <v>2</v>
      </c>
      <c r="AB26" s="204">
        <v>10</v>
      </c>
      <c r="AC26" s="208">
        <v>0</v>
      </c>
      <c r="AD26" s="209">
        <v>0</v>
      </c>
      <c r="AE26" s="209">
        <v>1</v>
      </c>
      <c r="AF26" s="211">
        <v>0</v>
      </c>
      <c r="AG26" s="204">
        <v>1</v>
      </c>
      <c r="AH26" s="208">
        <v>0</v>
      </c>
      <c r="AI26" s="211">
        <v>0</v>
      </c>
      <c r="AJ26" s="204">
        <v>0</v>
      </c>
      <c r="AK26" s="208">
        <v>0</v>
      </c>
      <c r="AL26" s="211">
        <v>1</v>
      </c>
      <c r="AM26" s="204">
        <v>1</v>
      </c>
      <c r="AN26" s="208">
        <v>2</v>
      </c>
      <c r="AO26" s="212">
        <v>1</v>
      </c>
      <c r="AP26" s="209">
        <v>0</v>
      </c>
      <c r="AQ26" s="212">
        <v>0</v>
      </c>
      <c r="AR26" s="209">
        <v>0</v>
      </c>
      <c r="AS26" s="209">
        <v>0</v>
      </c>
      <c r="AT26" s="212">
        <v>0</v>
      </c>
      <c r="AU26" s="212">
        <v>0</v>
      </c>
      <c r="AV26" s="209">
        <v>0</v>
      </c>
      <c r="AW26" s="212">
        <v>0</v>
      </c>
      <c r="AX26" s="211">
        <v>1</v>
      </c>
      <c r="AY26" s="58">
        <v>4</v>
      </c>
      <c r="AZ26" s="188">
        <v>23</v>
      </c>
      <c r="BA26" s="188">
        <v>23</v>
      </c>
    </row>
    <row r="27" spans="2:53" s="21" customFormat="1" ht="10.5" customHeight="1">
      <c r="B27" s="58">
        <v>23</v>
      </c>
      <c r="C27" s="59" t="s">
        <v>114</v>
      </c>
      <c r="D27" s="208">
        <v>1</v>
      </c>
      <c r="E27" s="209">
        <v>1</v>
      </c>
      <c r="F27" s="209">
        <v>0</v>
      </c>
      <c r="G27" s="209">
        <v>0</v>
      </c>
      <c r="H27" s="209">
        <v>0</v>
      </c>
      <c r="I27" s="209">
        <v>0</v>
      </c>
      <c r="J27" s="209">
        <v>1</v>
      </c>
      <c r="K27" s="209">
        <v>1</v>
      </c>
      <c r="L27" s="209">
        <v>0</v>
      </c>
      <c r="M27" s="209">
        <v>2</v>
      </c>
      <c r="N27" s="209">
        <v>0</v>
      </c>
      <c r="O27" s="209">
        <v>1</v>
      </c>
      <c r="P27" s="209">
        <v>2</v>
      </c>
      <c r="Q27" s="209">
        <v>1</v>
      </c>
      <c r="R27" s="209">
        <v>1</v>
      </c>
      <c r="S27" s="209">
        <v>1</v>
      </c>
      <c r="T27" s="209">
        <v>0</v>
      </c>
      <c r="U27" s="204">
        <v>12</v>
      </c>
      <c r="V27" s="210">
        <v>0</v>
      </c>
      <c r="W27" s="209">
        <v>0</v>
      </c>
      <c r="X27" s="204">
        <v>0</v>
      </c>
      <c r="Y27" s="208">
        <v>0</v>
      </c>
      <c r="Z27" s="209">
        <v>5</v>
      </c>
      <c r="AA27" s="211">
        <v>0</v>
      </c>
      <c r="AB27" s="204">
        <v>5</v>
      </c>
      <c r="AC27" s="208">
        <v>0</v>
      </c>
      <c r="AD27" s="209">
        <v>0</v>
      </c>
      <c r="AE27" s="209">
        <v>1</v>
      </c>
      <c r="AF27" s="211">
        <v>0</v>
      </c>
      <c r="AG27" s="204">
        <v>1</v>
      </c>
      <c r="AH27" s="208">
        <v>0</v>
      </c>
      <c r="AI27" s="211">
        <v>0</v>
      </c>
      <c r="AJ27" s="204">
        <v>0</v>
      </c>
      <c r="AK27" s="208">
        <v>1</v>
      </c>
      <c r="AL27" s="211">
        <v>1</v>
      </c>
      <c r="AM27" s="204">
        <v>2</v>
      </c>
      <c r="AN27" s="208">
        <v>1</v>
      </c>
      <c r="AO27" s="212">
        <v>2</v>
      </c>
      <c r="AP27" s="209">
        <v>0</v>
      </c>
      <c r="AQ27" s="212">
        <v>0</v>
      </c>
      <c r="AR27" s="209">
        <v>0</v>
      </c>
      <c r="AS27" s="209">
        <v>1</v>
      </c>
      <c r="AT27" s="212">
        <v>1</v>
      </c>
      <c r="AU27" s="212">
        <v>0</v>
      </c>
      <c r="AV27" s="209">
        <v>0</v>
      </c>
      <c r="AW27" s="212">
        <v>0</v>
      </c>
      <c r="AX27" s="211">
        <v>1</v>
      </c>
      <c r="AY27" s="58">
        <v>6</v>
      </c>
      <c r="AZ27" s="188">
        <v>26</v>
      </c>
      <c r="BA27" s="188">
        <v>34</v>
      </c>
    </row>
    <row r="28" spans="2:53" s="21" customFormat="1" ht="10.5" customHeight="1">
      <c r="B28" s="58">
        <v>24</v>
      </c>
      <c r="C28" s="59" t="s">
        <v>115</v>
      </c>
      <c r="D28" s="208">
        <v>1</v>
      </c>
      <c r="E28" s="209">
        <v>0</v>
      </c>
      <c r="F28" s="209">
        <v>0</v>
      </c>
      <c r="G28" s="209">
        <v>0</v>
      </c>
      <c r="H28" s="209">
        <v>0</v>
      </c>
      <c r="I28" s="209">
        <v>1</v>
      </c>
      <c r="J28" s="209">
        <v>0</v>
      </c>
      <c r="K28" s="209">
        <v>0</v>
      </c>
      <c r="L28" s="209">
        <v>1</v>
      </c>
      <c r="M28" s="209">
        <v>0</v>
      </c>
      <c r="N28" s="209">
        <v>0</v>
      </c>
      <c r="O28" s="209">
        <v>1</v>
      </c>
      <c r="P28" s="209">
        <v>0</v>
      </c>
      <c r="Q28" s="209">
        <v>0</v>
      </c>
      <c r="R28" s="209">
        <v>0</v>
      </c>
      <c r="S28" s="209">
        <v>0</v>
      </c>
      <c r="T28" s="209">
        <v>0</v>
      </c>
      <c r="U28" s="204">
        <v>4</v>
      </c>
      <c r="V28" s="210">
        <v>0</v>
      </c>
      <c r="W28" s="209">
        <v>0</v>
      </c>
      <c r="X28" s="204">
        <v>0</v>
      </c>
      <c r="Y28" s="208">
        <v>3</v>
      </c>
      <c r="Z28" s="209">
        <v>2</v>
      </c>
      <c r="AA28" s="211">
        <v>1</v>
      </c>
      <c r="AB28" s="204">
        <v>6</v>
      </c>
      <c r="AC28" s="208">
        <v>0</v>
      </c>
      <c r="AD28" s="209">
        <v>0</v>
      </c>
      <c r="AE28" s="209">
        <v>5</v>
      </c>
      <c r="AF28" s="211">
        <v>0</v>
      </c>
      <c r="AG28" s="204">
        <v>5</v>
      </c>
      <c r="AH28" s="208">
        <v>1</v>
      </c>
      <c r="AI28" s="211">
        <v>0</v>
      </c>
      <c r="AJ28" s="204">
        <v>1</v>
      </c>
      <c r="AK28" s="208">
        <v>0</v>
      </c>
      <c r="AL28" s="211">
        <v>0</v>
      </c>
      <c r="AM28" s="204">
        <v>0</v>
      </c>
      <c r="AN28" s="208">
        <v>0</v>
      </c>
      <c r="AO28" s="212">
        <v>2</v>
      </c>
      <c r="AP28" s="209">
        <v>0</v>
      </c>
      <c r="AQ28" s="212">
        <v>0</v>
      </c>
      <c r="AR28" s="209">
        <v>0</v>
      </c>
      <c r="AS28" s="209">
        <v>0</v>
      </c>
      <c r="AT28" s="212">
        <v>1</v>
      </c>
      <c r="AU28" s="212">
        <v>0</v>
      </c>
      <c r="AV28" s="209">
        <v>1</v>
      </c>
      <c r="AW28" s="212">
        <v>0</v>
      </c>
      <c r="AX28" s="211">
        <v>0</v>
      </c>
      <c r="AY28" s="58">
        <v>4</v>
      </c>
      <c r="AZ28" s="188">
        <v>20</v>
      </c>
      <c r="BA28" s="188">
        <v>18</v>
      </c>
    </row>
    <row r="29" spans="2:53" s="21" customFormat="1" ht="10.5" customHeight="1">
      <c r="B29" s="52">
        <v>25</v>
      </c>
      <c r="C29" s="60" t="s">
        <v>116</v>
      </c>
      <c r="D29" s="213">
        <v>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0</v>
      </c>
      <c r="K29" s="214">
        <v>2</v>
      </c>
      <c r="L29" s="214">
        <v>1</v>
      </c>
      <c r="M29" s="214">
        <v>0</v>
      </c>
      <c r="N29" s="214">
        <v>0</v>
      </c>
      <c r="O29" s="214">
        <v>0</v>
      </c>
      <c r="P29" s="214">
        <v>1</v>
      </c>
      <c r="Q29" s="214">
        <v>0</v>
      </c>
      <c r="R29" s="214">
        <v>0</v>
      </c>
      <c r="S29" s="214">
        <v>0</v>
      </c>
      <c r="T29" s="214">
        <v>1</v>
      </c>
      <c r="U29" s="215">
        <v>5</v>
      </c>
      <c r="V29" s="210">
        <v>0</v>
      </c>
      <c r="W29" s="209">
        <v>0</v>
      </c>
      <c r="X29" s="215">
        <v>0</v>
      </c>
      <c r="Y29" s="208">
        <v>1</v>
      </c>
      <c r="Z29" s="209">
        <v>0</v>
      </c>
      <c r="AA29" s="211">
        <v>0</v>
      </c>
      <c r="AB29" s="215">
        <v>1</v>
      </c>
      <c r="AC29" s="208">
        <v>0</v>
      </c>
      <c r="AD29" s="209">
        <v>0</v>
      </c>
      <c r="AE29" s="209">
        <v>0</v>
      </c>
      <c r="AF29" s="211">
        <v>0</v>
      </c>
      <c r="AG29" s="215">
        <v>0</v>
      </c>
      <c r="AH29" s="208">
        <v>0</v>
      </c>
      <c r="AI29" s="211">
        <v>0</v>
      </c>
      <c r="AJ29" s="215">
        <v>0</v>
      </c>
      <c r="AK29" s="208">
        <v>0</v>
      </c>
      <c r="AL29" s="211">
        <v>0</v>
      </c>
      <c r="AM29" s="215">
        <v>0</v>
      </c>
      <c r="AN29" s="208">
        <v>0</v>
      </c>
      <c r="AO29" s="212">
        <v>1</v>
      </c>
      <c r="AP29" s="209">
        <v>0</v>
      </c>
      <c r="AQ29" s="212">
        <v>0</v>
      </c>
      <c r="AR29" s="209">
        <v>0</v>
      </c>
      <c r="AS29" s="209">
        <v>0</v>
      </c>
      <c r="AT29" s="212">
        <v>0</v>
      </c>
      <c r="AU29" s="212">
        <v>0</v>
      </c>
      <c r="AV29" s="209">
        <v>0</v>
      </c>
      <c r="AW29" s="212">
        <v>0</v>
      </c>
      <c r="AX29" s="211">
        <v>0</v>
      </c>
      <c r="AY29" s="58">
        <v>1</v>
      </c>
      <c r="AZ29" s="57">
        <v>7</v>
      </c>
      <c r="BA29" s="57">
        <v>18</v>
      </c>
    </row>
    <row r="30" spans="2:53" s="21" customFormat="1" ht="10.5" customHeight="1">
      <c r="B30" s="58">
        <v>26</v>
      </c>
      <c r="C30" s="59" t="s">
        <v>117</v>
      </c>
      <c r="D30" s="202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1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3">
        <v>0</v>
      </c>
      <c r="S30" s="203">
        <v>0</v>
      </c>
      <c r="T30" s="203">
        <v>1</v>
      </c>
      <c r="U30" s="204">
        <v>2</v>
      </c>
      <c r="V30" s="205">
        <v>0</v>
      </c>
      <c r="W30" s="206">
        <v>1</v>
      </c>
      <c r="X30" s="204">
        <v>1</v>
      </c>
      <c r="Y30" s="202">
        <v>0</v>
      </c>
      <c r="Z30" s="203">
        <v>0</v>
      </c>
      <c r="AA30" s="206">
        <v>2</v>
      </c>
      <c r="AB30" s="204">
        <v>2</v>
      </c>
      <c r="AC30" s="202">
        <v>0</v>
      </c>
      <c r="AD30" s="203">
        <v>0</v>
      </c>
      <c r="AE30" s="203">
        <v>2</v>
      </c>
      <c r="AF30" s="206">
        <v>0</v>
      </c>
      <c r="AG30" s="204">
        <v>2</v>
      </c>
      <c r="AH30" s="202">
        <v>0</v>
      </c>
      <c r="AI30" s="206">
        <v>0</v>
      </c>
      <c r="AJ30" s="204">
        <v>0</v>
      </c>
      <c r="AK30" s="202">
        <v>0</v>
      </c>
      <c r="AL30" s="206">
        <v>1</v>
      </c>
      <c r="AM30" s="204">
        <v>1</v>
      </c>
      <c r="AN30" s="202">
        <v>0</v>
      </c>
      <c r="AO30" s="207">
        <v>2</v>
      </c>
      <c r="AP30" s="203">
        <v>0</v>
      </c>
      <c r="AQ30" s="207">
        <v>0</v>
      </c>
      <c r="AR30" s="207">
        <v>0</v>
      </c>
      <c r="AS30" s="207">
        <v>1</v>
      </c>
      <c r="AT30" s="207">
        <v>0</v>
      </c>
      <c r="AU30" s="207">
        <v>0</v>
      </c>
      <c r="AV30" s="207">
        <v>3</v>
      </c>
      <c r="AW30" s="207">
        <v>0</v>
      </c>
      <c r="AX30" s="206">
        <v>3</v>
      </c>
      <c r="AY30" s="189">
        <v>9</v>
      </c>
      <c r="AZ30" s="188">
        <v>17</v>
      </c>
      <c r="BA30" s="188">
        <v>8</v>
      </c>
    </row>
    <row r="31" spans="2:53" s="21" customFormat="1" ht="10.5" customHeight="1">
      <c r="B31" s="58">
        <v>27</v>
      </c>
      <c r="C31" s="59" t="s">
        <v>118</v>
      </c>
      <c r="D31" s="208">
        <v>0</v>
      </c>
      <c r="E31" s="209">
        <v>0</v>
      </c>
      <c r="F31" s="209">
        <v>0</v>
      </c>
      <c r="G31" s="209">
        <v>0</v>
      </c>
      <c r="H31" s="209">
        <v>0</v>
      </c>
      <c r="I31" s="209">
        <v>1</v>
      </c>
      <c r="J31" s="209">
        <v>0</v>
      </c>
      <c r="K31" s="209">
        <v>0</v>
      </c>
      <c r="L31" s="209">
        <v>0</v>
      </c>
      <c r="M31" s="209">
        <v>2</v>
      </c>
      <c r="N31" s="209">
        <v>0</v>
      </c>
      <c r="O31" s="209">
        <v>1</v>
      </c>
      <c r="P31" s="209">
        <v>0</v>
      </c>
      <c r="Q31" s="209">
        <v>0</v>
      </c>
      <c r="R31" s="209">
        <v>0</v>
      </c>
      <c r="S31" s="209">
        <v>0</v>
      </c>
      <c r="T31" s="209">
        <v>0</v>
      </c>
      <c r="U31" s="204">
        <v>4</v>
      </c>
      <c r="V31" s="210">
        <v>0</v>
      </c>
      <c r="W31" s="211">
        <v>0</v>
      </c>
      <c r="X31" s="204">
        <v>0</v>
      </c>
      <c r="Y31" s="208">
        <v>2</v>
      </c>
      <c r="Z31" s="209">
        <v>8</v>
      </c>
      <c r="AA31" s="211">
        <v>4</v>
      </c>
      <c r="AB31" s="204">
        <v>14</v>
      </c>
      <c r="AC31" s="208">
        <v>1</v>
      </c>
      <c r="AD31" s="209">
        <v>5</v>
      </c>
      <c r="AE31" s="209">
        <v>10</v>
      </c>
      <c r="AF31" s="211">
        <v>0</v>
      </c>
      <c r="AG31" s="204">
        <v>16</v>
      </c>
      <c r="AH31" s="208">
        <v>1</v>
      </c>
      <c r="AI31" s="211">
        <v>0</v>
      </c>
      <c r="AJ31" s="204">
        <v>1</v>
      </c>
      <c r="AK31" s="208">
        <v>0</v>
      </c>
      <c r="AL31" s="211">
        <v>0</v>
      </c>
      <c r="AM31" s="204">
        <v>0</v>
      </c>
      <c r="AN31" s="208">
        <v>0</v>
      </c>
      <c r="AO31" s="212">
        <v>7</v>
      </c>
      <c r="AP31" s="209">
        <v>0</v>
      </c>
      <c r="AQ31" s="212">
        <v>0</v>
      </c>
      <c r="AR31" s="212">
        <v>1</v>
      </c>
      <c r="AS31" s="212">
        <v>0</v>
      </c>
      <c r="AT31" s="212">
        <v>9</v>
      </c>
      <c r="AU31" s="212">
        <v>0</v>
      </c>
      <c r="AV31" s="212">
        <v>5</v>
      </c>
      <c r="AW31" s="212">
        <v>0</v>
      </c>
      <c r="AX31" s="211">
        <v>6</v>
      </c>
      <c r="AY31" s="188">
        <v>28</v>
      </c>
      <c r="AZ31" s="188">
        <v>63</v>
      </c>
      <c r="BA31" s="188">
        <v>46</v>
      </c>
    </row>
    <row r="32" spans="2:53" s="21" customFormat="1" ht="10.5" customHeight="1">
      <c r="B32" s="58">
        <v>28</v>
      </c>
      <c r="C32" s="59" t="s">
        <v>119</v>
      </c>
      <c r="D32" s="208">
        <v>2</v>
      </c>
      <c r="E32" s="209">
        <v>0</v>
      </c>
      <c r="F32" s="209">
        <v>0</v>
      </c>
      <c r="G32" s="209">
        <v>0</v>
      </c>
      <c r="H32" s="209">
        <v>0</v>
      </c>
      <c r="I32" s="209">
        <v>0</v>
      </c>
      <c r="J32" s="209">
        <v>0</v>
      </c>
      <c r="K32" s="209">
        <v>3</v>
      </c>
      <c r="L32" s="209">
        <v>0</v>
      </c>
      <c r="M32" s="209">
        <v>1</v>
      </c>
      <c r="N32" s="209">
        <v>0</v>
      </c>
      <c r="O32" s="209">
        <v>2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4">
        <v>8</v>
      </c>
      <c r="V32" s="210">
        <v>0</v>
      </c>
      <c r="W32" s="211">
        <v>0</v>
      </c>
      <c r="X32" s="204">
        <v>0</v>
      </c>
      <c r="Y32" s="208">
        <v>0</v>
      </c>
      <c r="Z32" s="209">
        <v>4</v>
      </c>
      <c r="AA32" s="211">
        <v>4</v>
      </c>
      <c r="AB32" s="204">
        <v>8</v>
      </c>
      <c r="AC32" s="208">
        <v>0</v>
      </c>
      <c r="AD32" s="209">
        <v>1</v>
      </c>
      <c r="AE32" s="209">
        <v>5</v>
      </c>
      <c r="AF32" s="211">
        <v>0</v>
      </c>
      <c r="AG32" s="204">
        <v>6</v>
      </c>
      <c r="AH32" s="208">
        <v>0</v>
      </c>
      <c r="AI32" s="211">
        <v>0</v>
      </c>
      <c r="AJ32" s="204">
        <v>0</v>
      </c>
      <c r="AK32" s="208">
        <v>0</v>
      </c>
      <c r="AL32" s="211">
        <v>0</v>
      </c>
      <c r="AM32" s="204">
        <v>0</v>
      </c>
      <c r="AN32" s="208">
        <v>1</v>
      </c>
      <c r="AO32" s="212">
        <v>3</v>
      </c>
      <c r="AP32" s="209">
        <v>0</v>
      </c>
      <c r="AQ32" s="212">
        <v>0</v>
      </c>
      <c r="AR32" s="212">
        <v>0</v>
      </c>
      <c r="AS32" s="212">
        <v>0</v>
      </c>
      <c r="AT32" s="212">
        <v>5</v>
      </c>
      <c r="AU32" s="212">
        <v>1</v>
      </c>
      <c r="AV32" s="212">
        <v>4</v>
      </c>
      <c r="AW32" s="212">
        <v>0</v>
      </c>
      <c r="AX32" s="211">
        <v>2</v>
      </c>
      <c r="AY32" s="188">
        <v>16</v>
      </c>
      <c r="AZ32" s="188">
        <v>38</v>
      </c>
      <c r="BA32" s="188">
        <v>32</v>
      </c>
    </row>
    <row r="33" spans="2:53" s="21" customFormat="1" ht="10.5" customHeight="1">
      <c r="B33" s="58">
        <v>29</v>
      </c>
      <c r="C33" s="59" t="s">
        <v>120</v>
      </c>
      <c r="D33" s="208">
        <v>0</v>
      </c>
      <c r="E33" s="209">
        <v>0</v>
      </c>
      <c r="F33" s="209">
        <v>0</v>
      </c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4">
        <v>0</v>
      </c>
      <c r="V33" s="210">
        <v>0</v>
      </c>
      <c r="W33" s="211">
        <v>0</v>
      </c>
      <c r="X33" s="204">
        <v>0</v>
      </c>
      <c r="Y33" s="208">
        <v>1</v>
      </c>
      <c r="Z33" s="209">
        <v>2</v>
      </c>
      <c r="AA33" s="211">
        <v>1</v>
      </c>
      <c r="AB33" s="204">
        <v>4</v>
      </c>
      <c r="AC33" s="208">
        <v>0</v>
      </c>
      <c r="AD33" s="209">
        <v>0</v>
      </c>
      <c r="AE33" s="209">
        <v>3</v>
      </c>
      <c r="AF33" s="211">
        <v>0</v>
      </c>
      <c r="AG33" s="204">
        <v>3</v>
      </c>
      <c r="AH33" s="208">
        <v>0</v>
      </c>
      <c r="AI33" s="211">
        <v>0</v>
      </c>
      <c r="AJ33" s="204">
        <v>0</v>
      </c>
      <c r="AK33" s="208">
        <v>0</v>
      </c>
      <c r="AL33" s="211">
        <v>0</v>
      </c>
      <c r="AM33" s="204">
        <v>0</v>
      </c>
      <c r="AN33" s="208">
        <v>0</v>
      </c>
      <c r="AO33" s="212">
        <v>0</v>
      </c>
      <c r="AP33" s="209">
        <v>0</v>
      </c>
      <c r="AQ33" s="212">
        <v>0</v>
      </c>
      <c r="AR33" s="212">
        <v>0</v>
      </c>
      <c r="AS33" s="212">
        <v>0</v>
      </c>
      <c r="AT33" s="212">
        <v>0</v>
      </c>
      <c r="AU33" s="212">
        <v>0</v>
      </c>
      <c r="AV33" s="212">
        <v>0</v>
      </c>
      <c r="AW33" s="212">
        <v>0</v>
      </c>
      <c r="AX33" s="211">
        <v>0</v>
      </c>
      <c r="AY33" s="188">
        <v>0</v>
      </c>
      <c r="AZ33" s="188">
        <v>7</v>
      </c>
      <c r="BA33" s="188">
        <v>9</v>
      </c>
    </row>
    <row r="34" spans="2:53" s="21" customFormat="1" ht="10.5" customHeight="1">
      <c r="B34" s="52">
        <v>30</v>
      </c>
      <c r="C34" s="60" t="s">
        <v>121</v>
      </c>
      <c r="D34" s="213">
        <v>0</v>
      </c>
      <c r="E34" s="214">
        <v>0</v>
      </c>
      <c r="F34" s="214">
        <v>0</v>
      </c>
      <c r="G34" s="214">
        <v>0</v>
      </c>
      <c r="H34" s="214">
        <v>0</v>
      </c>
      <c r="I34" s="214">
        <v>0</v>
      </c>
      <c r="J34" s="214">
        <v>0</v>
      </c>
      <c r="K34" s="214">
        <v>0</v>
      </c>
      <c r="L34" s="214">
        <v>1</v>
      </c>
      <c r="M34" s="214">
        <v>0</v>
      </c>
      <c r="N34" s="214">
        <v>0</v>
      </c>
      <c r="O34" s="214">
        <v>0</v>
      </c>
      <c r="P34" s="214">
        <v>0</v>
      </c>
      <c r="Q34" s="214">
        <v>0</v>
      </c>
      <c r="R34" s="214">
        <v>0</v>
      </c>
      <c r="S34" s="214">
        <v>0</v>
      </c>
      <c r="T34" s="214">
        <v>0</v>
      </c>
      <c r="U34" s="204">
        <v>1</v>
      </c>
      <c r="V34" s="216">
        <v>0</v>
      </c>
      <c r="W34" s="217">
        <v>0</v>
      </c>
      <c r="X34" s="204">
        <v>0</v>
      </c>
      <c r="Y34" s="213">
        <v>2</v>
      </c>
      <c r="Z34" s="214">
        <v>1</v>
      </c>
      <c r="AA34" s="217">
        <v>0</v>
      </c>
      <c r="AB34" s="204">
        <v>3</v>
      </c>
      <c r="AC34" s="213">
        <v>0</v>
      </c>
      <c r="AD34" s="214">
        <v>0</v>
      </c>
      <c r="AE34" s="214">
        <v>0</v>
      </c>
      <c r="AF34" s="217">
        <v>0</v>
      </c>
      <c r="AG34" s="204">
        <v>0</v>
      </c>
      <c r="AH34" s="208">
        <v>0</v>
      </c>
      <c r="AI34" s="211">
        <v>0</v>
      </c>
      <c r="AJ34" s="204">
        <v>0</v>
      </c>
      <c r="AK34" s="208">
        <v>0</v>
      </c>
      <c r="AL34" s="211">
        <v>2</v>
      </c>
      <c r="AM34" s="204">
        <v>2</v>
      </c>
      <c r="AN34" s="208">
        <v>1</v>
      </c>
      <c r="AO34" s="212">
        <v>0</v>
      </c>
      <c r="AP34" s="209">
        <v>0</v>
      </c>
      <c r="AQ34" s="212">
        <v>0</v>
      </c>
      <c r="AR34" s="212">
        <v>0</v>
      </c>
      <c r="AS34" s="212">
        <v>0</v>
      </c>
      <c r="AT34" s="212">
        <v>1</v>
      </c>
      <c r="AU34" s="212">
        <v>0</v>
      </c>
      <c r="AV34" s="212">
        <v>0</v>
      </c>
      <c r="AW34" s="212">
        <v>0</v>
      </c>
      <c r="AX34" s="211">
        <v>0</v>
      </c>
      <c r="AY34" s="57">
        <v>2</v>
      </c>
      <c r="AZ34" s="188">
        <v>8</v>
      </c>
      <c r="BA34" s="188">
        <v>9</v>
      </c>
    </row>
    <row r="35" spans="2:53" s="21" customFormat="1" ht="10.5" customHeight="1">
      <c r="B35" s="58">
        <v>31</v>
      </c>
      <c r="C35" s="59" t="s">
        <v>122</v>
      </c>
      <c r="D35" s="202">
        <v>0</v>
      </c>
      <c r="E35" s="203">
        <v>0</v>
      </c>
      <c r="F35" s="203">
        <v>0</v>
      </c>
      <c r="G35" s="203">
        <v>0</v>
      </c>
      <c r="H35" s="203">
        <v>0</v>
      </c>
      <c r="I35" s="203">
        <v>0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1</v>
      </c>
      <c r="P35" s="203">
        <v>0</v>
      </c>
      <c r="Q35" s="203">
        <v>0</v>
      </c>
      <c r="R35" s="203">
        <v>0</v>
      </c>
      <c r="S35" s="203">
        <v>0</v>
      </c>
      <c r="T35" s="203">
        <v>0</v>
      </c>
      <c r="U35" s="219">
        <v>1</v>
      </c>
      <c r="V35" s="205">
        <v>0</v>
      </c>
      <c r="W35" s="206">
        <v>0</v>
      </c>
      <c r="X35" s="219">
        <v>0</v>
      </c>
      <c r="Y35" s="202">
        <v>1</v>
      </c>
      <c r="Z35" s="203">
        <v>2</v>
      </c>
      <c r="AA35" s="206">
        <v>1</v>
      </c>
      <c r="AB35" s="219">
        <v>4</v>
      </c>
      <c r="AC35" s="202">
        <v>0</v>
      </c>
      <c r="AD35" s="203">
        <v>0</v>
      </c>
      <c r="AE35" s="203">
        <v>0</v>
      </c>
      <c r="AF35" s="206">
        <v>0</v>
      </c>
      <c r="AG35" s="219">
        <v>0</v>
      </c>
      <c r="AH35" s="202">
        <v>0</v>
      </c>
      <c r="AI35" s="203">
        <v>0</v>
      </c>
      <c r="AJ35" s="219">
        <v>0</v>
      </c>
      <c r="AK35" s="202">
        <v>0</v>
      </c>
      <c r="AL35" s="206">
        <v>0</v>
      </c>
      <c r="AM35" s="219">
        <v>0</v>
      </c>
      <c r="AN35" s="202">
        <v>0</v>
      </c>
      <c r="AO35" s="207">
        <v>0</v>
      </c>
      <c r="AP35" s="203">
        <v>0</v>
      </c>
      <c r="AQ35" s="207">
        <v>0</v>
      </c>
      <c r="AR35" s="203">
        <v>0</v>
      </c>
      <c r="AS35" s="203">
        <v>0</v>
      </c>
      <c r="AT35" s="207">
        <v>0</v>
      </c>
      <c r="AU35" s="207">
        <v>1</v>
      </c>
      <c r="AV35" s="203">
        <v>0</v>
      </c>
      <c r="AW35" s="207">
        <v>0</v>
      </c>
      <c r="AX35" s="206">
        <v>0</v>
      </c>
      <c r="AY35" s="58">
        <v>1</v>
      </c>
      <c r="AZ35" s="189">
        <v>6</v>
      </c>
      <c r="BA35" s="189">
        <v>8</v>
      </c>
    </row>
    <row r="36" spans="2:53" s="21" customFormat="1" ht="10.5" customHeight="1">
      <c r="B36" s="58">
        <v>32</v>
      </c>
      <c r="C36" s="59" t="s">
        <v>123</v>
      </c>
      <c r="D36" s="208">
        <v>0</v>
      </c>
      <c r="E36" s="209">
        <v>0</v>
      </c>
      <c r="F36" s="209">
        <v>0</v>
      </c>
      <c r="G36" s="209">
        <v>0</v>
      </c>
      <c r="H36" s="209">
        <v>0</v>
      </c>
      <c r="I36" s="209">
        <v>0</v>
      </c>
      <c r="J36" s="209">
        <v>0</v>
      </c>
      <c r="K36" s="209">
        <v>0</v>
      </c>
      <c r="L36" s="209">
        <v>0</v>
      </c>
      <c r="M36" s="209">
        <v>0</v>
      </c>
      <c r="N36" s="209">
        <v>0</v>
      </c>
      <c r="O36" s="209">
        <v>0</v>
      </c>
      <c r="P36" s="209">
        <v>0</v>
      </c>
      <c r="Q36" s="209">
        <v>0</v>
      </c>
      <c r="R36" s="209">
        <v>0</v>
      </c>
      <c r="S36" s="209">
        <v>0</v>
      </c>
      <c r="T36" s="209">
        <v>0</v>
      </c>
      <c r="U36" s="204">
        <v>0</v>
      </c>
      <c r="V36" s="210">
        <v>0</v>
      </c>
      <c r="W36" s="211">
        <v>0</v>
      </c>
      <c r="X36" s="204">
        <v>0</v>
      </c>
      <c r="Y36" s="208">
        <v>1</v>
      </c>
      <c r="Z36" s="209">
        <v>1</v>
      </c>
      <c r="AA36" s="211">
        <v>0</v>
      </c>
      <c r="AB36" s="204">
        <v>2</v>
      </c>
      <c r="AC36" s="208">
        <v>0</v>
      </c>
      <c r="AD36" s="209">
        <v>0</v>
      </c>
      <c r="AE36" s="209">
        <v>0</v>
      </c>
      <c r="AF36" s="211">
        <v>0</v>
      </c>
      <c r="AG36" s="204">
        <v>0</v>
      </c>
      <c r="AH36" s="208">
        <v>0</v>
      </c>
      <c r="AI36" s="209">
        <v>0</v>
      </c>
      <c r="AJ36" s="204">
        <v>0</v>
      </c>
      <c r="AK36" s="208">
        <v>0</v>
      </c>
      <c r="AL36" s="211">
        <v>0</v>
      </c>
      <c r="AM36" s="204">
        <v>0</v>
      </c>
      <c r="AN36" s="208">
        <v>1</v>
      </c>
      <c r="AO36" s="212">
        <v>2</v>
      </c>
      <c r="AP36" s="209">
        <v>0</v>
      </c>
      <c r="AQ36" s="212">
        <v>0</v>
      </c>
      <c r="AR36" s="209">
        <v>0</v>
      </c>
      <c r="AS36" s="209">
        <v>0</v>
      </c>
      <c r="AT36" s="212">
        <v>0</v>
      </c>
      <c r="AU36" s="212">
        <v>0</v>
      </c>
      <c r="AV36" s="209">
        <v>0</v>
      </c>
      <c r="AW36" s="212">
        <v>0</v>
      </c>
      <c r="AX36" s="211">
        <v>0</v>
      </c>
      <c r="AY36" s="58">
        <v>3</v>
      </c>
      <c r="AZ36" s="188">
        <v>5</v>
      </c>
      <c r="BA36" s="188">
        <v>4</v>
      </c>
    </row>
    <row r="37" spans="2:53" s="21" customFormat="1" ht="10.5" customHeight="1">
      <c r="B37" s="58">
        <v>33</v>
      </c>
      <c r="C37" s="59" t="s">
        <v>124</v>
      </c>
      <c r="D37" s="208">
        <v>0</v>
      </c>
      <c r="E37" s="209">
        <v>0</v>
      </c>
      <c r="F37" s="209">
        <v>0</v>
      </c>
      <c r="G37" s="209">
        <v>0</v>
      </c>
      <c r="H37" s="209">
        <v>0</v>
      </c>
      <c r="I37" s="209">
        <v>0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1</v>
      </c>
      <c r="P37" s="209">
        <v>0</v>
      </c>
      <c r="Q37" s="209">
        <v>0</v>
      </c>
      <c r="R37" s="209">
        <v>0</v>
      </c>
      <c r="S37" s="209">
        <v>0</v>
      </c>
      <c r="T37" s="209">
        <v>0</v>
      </c>
      <c r="U37" s="204">
        <v>1</v>
      </c>
      <c r="V37" s="210">
        <v>0</v>
      </c>
      <c r="W37" s="211">
        <v>0</v>
      </c>
      <c r="X37" s="204">
        <v>0</v>
      </c>
      <c r="Y37" s="208">
        <v>1</v>
      </c>
      <c r="Z37" s="209">
        <v>2</v>
      </c>
      <c r="AA37" s="211">
        <v>2</v>
      </c>
      <c r="AB37" s="204">
        <v>5</v>
      </c>
      <c r="AC37" s="208">
        <v>0</v>
      </c>
      <c r="AD37" s="209">
        <v>0</v>
      </c>
      <c r="AE37" s="209">
        <v>0</v>
      </c>
      <c r="AF37" s="211">
        <v>0</v>
      </c>
      <c r="AG37" s="204">
        <v>0</v>
      </c>
      <c r="AH37" s="208">
        <v>0</v>
      </c>
      <c r="AI37" s="209">
        <v>0</v>
      </c>
      <c r="AJ37" s="204">
        <v>0</v>
      </c>
      <c r="AK37" s="208">
        <v>0</v>
      </c>
      <c r="AL37" s="211">
        <v>0</v>
      </c>
      <c r="AM37" s="204">
        <v>0</v>
      </c>
      <c r="AN37" s="208">
        <v>0</v>
      </c>
      <c r="AO37" s="212">
        <v>0</v>
      </c>
      <c r="AP37" s="209">
        <v>0</v>
      </c>
      <c r="AQ37" s="212">
        <v>0</v>
      </c>
      <c r="AR37" s="209">
        <v>0</v>
      </c>
      <c r="AS37" s="209">
        <v>0</v>
      </c>
      <c r="AT37" s="212">
        <v>0</v>
      </c>
      <c r="AU37" s="212">
        <v>0</v>
      </c>
      <c r="AV37" s="209">
        <v>0</v>
      </c>
      <c r="AW37" s="212">
        <v>0</v>
      </c>
      <c r="AX37" s="211">
        <v>0</v>
      </c>
      <c r="AY37" s="58">
        <v>0</v>
      </c>
      <c r="AZ37" s="188">
        <v>6</v>
      </c>
      <c r="BA37" s="188">
        <v>16</v>
      </c>
    </row>
    <row r="38" spans="2:53" s="21" customFormat="1" ht="10.5" customHeight="1">
      <c r="B38" s="58">
        <v>34</v>
      </c>
      <c r="C38" s="59" t="s">
        <v>125</v>
      </c>
      <c r="D38" s="208">
        <v>0</v>
      </c>
      <c r="E38" s="209">
        <v>0</v>
      </c>
      <c r="F38" s="209">
        <v>0</v>
      </c>
      <c r="G38" s="209">
        <v>0</v>
      </c>
      <c r="H38" s="209">
        <v>0</v>
      </c>
      <c r="I38" s="209">
        <v>0</v>
      </c>
      <c r="J38" s="209">
        <v>0</v>
      </c>
      <c r="K38" s="209">
        <v>1</v>
      </c>
      <c r="L38" s="209">
        <v>1</v>
      </c>
      <c r="M38" s="209">
        <v>1</v>
      </c>
      <c r="N38" s="209">
        <v>0</v>
      </c>
      <c r="O38" s="209">
        <v>0</v>
      </c>
      <c r="P38" s="209">
        <v>0</v>
      </c>
      <c r="Q38" s="209">
        <v>0</v>
      </c>
      <c r="R38" s="209">
        <v>0</v>
      </c>
      <c r="S38" s="209">
        <v>0</v>
      </c>
      <c r="T38" s="209">
        <v>0</v>
      </c>
      <c r="U38" s="204">
        <v>3</v>
      </c>
      <c r="V38" s="210">
        <v>0</v>
      </c>
      <c r="W38" s="211">
        <v>0</v>
      </c>
      <c r="X38" s="204">
        <v>0</v>
      </c>
      <c r="Y38" s="208">
        <v>1</v>
      </c>
      <c r="Z38" s="209">
        <v>1</v>
      </c>
      <c r="AA38" s="211">
        <v>1</v>
      </c>
      <c r="AB38" s="204">
        <v>3</v>
      </c>
      <c r="AC38" s="208">
        <v>0</v>
      </c>
      <c r="AD38" s="209">
        <v>1</v>
      </c>
      <c r="AE38" s="209">
        <v>0</v>
      </c>
      <c r="AF38" s="211">
        <v>0</v>
      </c>
      <c r="AG38" s="204">
        <v>1</v>
      </c>
      <c r="AH38" s="208">
        <v>0</v>
      </c>
      <c r="AI38" s="209">
        <v>0</v>
      </c>
      <c r="AJ38" s="204">
        <v>0</v>
      </c>
      <c r="AK38" s="208">
        <v>1</v>
      </c>
      <c r="AL38" s="211">
        <v>1</v>
      </c>
      <c r="AM38" s="204">
        <v>2</v>
      </c>
      <c r="AN38" s="208">
        <v>0</v>
      </c>
      <c r="AO38" s="212">
        <v>1</v>
      </c>
      <c r="AP38" s="209">
        <v>0</v>
      </c>
      <c r="AQ38" s="212">
        <v>0</v>
      </c>
      <c r="AR38" s="209">
        <v>0</v>
      </c>
      <c r="AS38" s="209">
        <v>0</v>
      </c>
      <c r="AT38" s="212">
        <v>0</v>
      </c>
      <c r="AU38" s="212">
        <v>0</v>
      </c>
      <c r="AV38" s="209">
        <v>1</v>
      </c>
      <c r="AW38" s="212">
        <v>0</v>
      </c>
      <c r="AX38" s="211">
        <v>0</v>
      </c>
      <c r="AY38" s="58">
        <v>2</v>
      </c>
      <c r="AZ38" s="188">
        <v>11</v>
      </c>
      <c r="BA38" s="188">
        <v>14</v>
      </c>
    </row>
    <row r="39" spans="2:53" s="21" customFormat="1" ht="10.5" customHeight="1">
      <c r="B39" s="52">
        <v>35</v>
      </c>
      <c r="C39" s="60" t="s">
        <v>126</v>
      </c>
      <c r="D39" s="213">
        <v>1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14">
        <v>0</v>
      </c>
      <c r="K39" s="214">
        <v>1</v>
      </c>
      <c r="L39" s="214">
        <v>0</v>
      </c>
      <c r="M39" s="214">
        <v>0</v>
      </c>
      <c r="N39" s="214">
        <v>1</v>
      </c>
      <c r="O39" s="214">
        <v>0</v>
      </c>
      <c r="P39" s="214">
        <v>0</v>
      </c>
      <c r="Q39" s="214">
        <v>0</v>
      </c>
      <c r="R39" s="214">
        <v>0</v>
      </c>
      <c r="S39" s="214">
        <v>0</v>
      </c>
      <c r="T39" s="214">
        <v>0</v>
      </c>
      <c r="U39" s="215">
        <v>3</v>
      </c>
      <c r="V39" s="216">
        <v>0</v>
      </c>
      <c r="W39" s="217">
        <v>0</v>
      </c>
      <c r="X39" s="215">
        <v>0</v>
      </c>
      <c r="Y39" s="208">
        <v>1</v>
      </c>
      <c r="Z39" s="209">
        <v>1</v>
      </c>
      <c r="AA39" s="211">
        <v>2</v>
      </c>
      <c r="AB39" s="215">
        <v>4</v>
      </c>
      <c r="AC39" s="208">
        <v>0</v>
      </c>
      <c r="AD39" s="209">
        <v>0</v>
      </c>
      <c r="AE39" s="209">
        <v>1</v>
      </c>
      <c r="AF39" s="211">
        <v>0</v>
      </c>
      <c r="AG39" s="215">
        <v>1</v>
      </c>
      <c r="AH39" s="208">
        <v>0</v>
      </c>
      <c r="AI39" s="209">
        <v>0</v>
      </c>
      <c r="AJ39" s="215">
        <v>0</v>
      </c>
      <c r="AK39" s="208">
        <v>0</v>
      </c>
      <c r="AL39" s="211">
        <v>0</v>
      </c>
      <c r="AM39" s="215">
        <v>0</v>
      </c>
      <c r="AN39" s="208">
        <v>0</v>
      </c>
      <c r="AO39" s="212">
        <v>0</v>
      </c>
      <c r="AP39" s="209">
        <v>0</v>
      </c>
      <c r="AQ39" s="212">
        <v>0</v>
      </c>
      <c r="AR39" s="209">
        <v>0</v>
      </c>
      <c r="AS39" s="209">
        <v>0</v>
      </c>
      <c r="AT39" s="212">
        <v>0</v>
      </c>
      <c r="AU39" s="212">
        <v>0</v>
      </c>
      <c r="AV39" s="209">
        <v>0</v>
      </c>
      <c r="AW39" s="212">
        <v>0</v>
      </c>
      <c r="AX39" s="211">
        <v>1</v>
      </c>
      <c r="AY39" s="58">
        <v>1</v>
      </c>
      <c r="AZ39" s="188">
        <v>9</v>
      </c>
      <c r="BA39" s="188">
        <v>11</v>
      </c>
    </row>
    <row r="40" spans="2:53" s="21" customFormat="1" ht="10.5" customHeight="1">
      <c r="B40" s="58">
        <v>36</v>
      </c>
      <c r="C40" s="59" t="s">
        <v>127</v>
      </c>
      <c r="D40" s="202">
        <v>0</v>
      </c>
      <c r="E40" s="203">
        <v>0</v>
      </c>
      <c r="F40" s="203">
        <v>0</v>
      </c>
      <c r="G40" s="203">
        <v>0</v>
      </c>
      <c r="H40" s="203">
        <v>0</v>
      </c>
      <c r="I40" s="203">
        <v>0</v>
      </c>
      <c r="J40" s="203">
        <v>0</v>
      </c>
      <c r="K40" s="203">
        <v>0</v>
      </c>
      <c r="L40" s="203">
        <v>0</v>
      </c>
      <c r="M40" s="203">
        <v>0</v>
      </c>
      <c r="N40" s="203">
        <v>0</v>
      </c>
      <c r="O40" s="203">
        <v>0</v>
      </c>
      <c r="P40" s="203">
        <v>0</v>
      </c>
      <c r="Q40" s="203">
        <v>0</v>
      </c>
      <c r="R40" s="203">
        <v>0</v>
      </c>
      <c r="S40" s="203">
        <v>0</v>
      </c>
      <c r="T40" s="203">
        <v>0</v>
      </c>
      <c r="U40" s="204">
        <v>0</v>
      </c>
      <c r="V40" s="205">
        <v>0</v>
      </c>
      <c r="W40" s="206">
        <v>0</v>
      </c>
      <c r="X40" s="204">
        <v>0</v>
      </c>
      <c r="Y40" s="202">
        <v>1</v>
      </c>
      <c r="Z40" s="203">
        <v>0</v>
      </c>
      <c r="AA40" s="206">
        <v>2</v>
      </c>
      <c r="AB40" s="204">
        <v>3</v>
      </c>
      <c r="AC40" s="202">
        <v>0</v>
      </c>
      <c r="AD40" s="203">
        <v>0</v>
      </c>
      <c r="AE40" s="203">
        <v>1</v>
      </c>
      <c r="AF40" s="206">
        <v>0</v>
      </c>
      <c r="AG40" s="204">
        <v>1</v>
      </c>
      <c r="AH40" s="202">
        <v>0</v>
      </c>
      <c r="AI40" s="206">
        <v>1</v>
      </c>
      <c r="AJ40" s="204">
        <v>1</v>
      </c>
      <c r="AK40" s="202">
        <v>0</v>
      </c>
      <c r="AL40" s="206">
        <v>0</v>
      </c>
      <c r="AM40" s="204">
        <v>0</v>
      </c>
      <c r="AN40" s="202">
        <v>0</v>
      </c>
      <c r="AO40" s="207">
        <v>1</v>
      </c>
      <c r="AP40" s="203">
        <v>1</v>
      </c>
      <c r="AQ40" s="207">
        <v>0</v>
      </c>
      <c r="AR40" s="203">
        <v>0</v>
      </c>
      <c r="AS40" s="203">
        <v>0</v>
      </c>
      <c r="AT40" s="207">
        <v>0</v>
      </c>
      <c r="AU40" s="207">
        <v>0</v>
      </c>
      <c r="AV40" s="203">
        <v>0</v>
      </c>
      <c r="AW40" s="207">
        <v>0</v>
      </c>
      <c r="AX40" s="206">
        <v>1</v>
      </c>
      <c r="AY40" s="220">
        <v>3</v>
      </c>
      <c r="AZ40" s="189">
        <v>8</v>
      </c>
      <c r="BA40" s="189">
        <v>5</v>
      </c>
    </row>
    <row r="41" spans="2:53" s="21" customFormat="1" ht="10.5" customHeight="1">
      <c r="B41" s="58">
        <v>37</v>
      </c>
      <c r="C41" s="59" t="s">
        <v>128</v>
      </c>
      <c r="D41" s="208">
        <v>0</v>
      </c>
      <c r="E41" s="209">
        <v>0</v>
      </c>
      <c r="F41" s="209">
        <v>0</v>
      </c>
      <c r="G41" s="209">
        <v>0</v>
      </c>
      <c r="H41" s="209">
        <v>0</v>
      </c>
      <c r="I41" s="209">
        <v>0</v>
      </c>
      <c r="J41" s="209">
        <v>0</v>
      </c>
      <c r="K41" s="209">
        <v>1</v>
      </c>
      <c r="L41" s="209">
        <v>0</v>
      </c>
      <c r="M41" s="209">
        <v>0</v>
      </c>
      <c r="N41" s="209">
        <v>0</v>
      </c>
      <c r="O41" s="209">
        <v>0</v>
      </c>
      <c r="P41" s="209">
        <v>0</v>
      </c>
      <c r="Q41" s="209">
        <v>0</v>
      </c>
      <c r="R41" s="209">
        <v>1</v>
      </c>
      <c r="S41" s="209">
        <v>0</v>
      </c>
      <c r="T41" s="209">
        <v>1</v>
      </c>
      <c r="U41" s="204">
        <v>3</v>
      </c>
      <c r="V41" s="210">
        <v>0</v>
      </c>
      <c r="W41" s="211">
        <v>0</v>
      </c>
      <c r="X41" s="204">
        <v>0</v>
      </c>
      <c r="Y41" s="208">
        <v>2</v>
      </c>
      <c r="Z41" s="209">
        <v>1</v>
      </c>
      <c r="AA41" s="211">
        <v>0</v>
      </c>
      <c r="AB41" s="204">
        <v>3</v>
      </c>
      <c r="AC41" s="208">
        <v>0</v>
      </c>
      <c r="AD41" s="209">
        <v>0</v>
      </c>
      <c r="AE41" s="209">
        <v>3</v>
      </c>
      <c r="AF41" s="211">
        <v>0</v>
      </c>
      <c r="AG41" s="204">
        <v>3</v>
      </c>
      <c r="AH41" s="208">
        <v>0</v>
      </c>
      <c r="AI41" s="211">
        <v>0</v>
      </c>
      <c r="AJ41" s="204">
        <v>0</v>
      </c>
      <c r="AK41" s="208">
        <v>0</v>
      </c>
      <c r="AL41" s="211">
        <v>0</v>
      </c>
      <c r="AM41" s="204">
        <v>0</v>
      </c>
      <c r="AN41" s="208">
        <v>1</v>
      </c>
      <c r="AO41" s="212">
        <v>0</v>
      </c>
      <c r="AP41" s="209">
        <v>0</v>
      </c>
      <c r="AQ41" s="212">
        <v>0</v>
      </c>
      <c r="AR41" s="209">
        <v>0</v>
      </c>
      <c r="AS41" s="209">
        <v>0</v>
      </c>
      <c r="AT41" s="212">
        <v>0</v>
      </c>
      <c r="AU41" s="212">
        <v>0</v>
      </c>
      <c r="AV41" s="209">
        <v>0</v>
      </c>
      <c r="AW41" s="212">
        <v>0</v>
      </c>
      <c r="AX41" s="211">
        <v>0</v>
      </c>
      <c r="AY41" s="58">
        <v>1</v>
      </c>
      <c r="AZ41" s="188">
        <v>10</v>
      </c>
      <c r="BA41" s="188">
        <v>12</v>
      </c>
    </row>
    <row r="42" spans="2:53" s="21" customFormat="1" ht="10.5" customHeight="1">
      <c r="B42" s="58">
        <v>38</v>
      </c>
      <c r="C42" s="59" t="s">
        <v>129</v>
      </c>
      <c r="D42" s="208">
        <v>0</v>
      </c>
      <c r="E42" s="209">
        <v>0</v>
      </c>
      <c r="F42" s="209">
        <v>0</v>
      </c>
      <c r="G42" s="209">
        <v>0</v>
      </c>
      <c r="H42" s="209">
        <v>0</v>
      </c>
      <c r="I42" s="209">
        <v>0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209">
        <v>1</v>
      </c>
      <c r="S42" s="209">
        <v>0</v>
      </c>
      <c r="T42" s="209">
        <v>0</v>
      </c>
      <c r="U42" s="204">
        <v>1</v>
      </c>
      <c r="V42" s="210">
        <v>0</v>
      </c>
      <c r="W42" s="211">
        <v>0</v>
      </c>
      <c r="X42" s="204">
        <v>0</v>
      </c>
      <c r="Y42" s="208">
        <v>1</v>
      </c>
      <c r="Z42" s="209">
        <v>1</v>
      </c>
      <c r="AA42" s="211">
        <v>1</v>
      </c>
      <c r="AB42" s="204">
        <v>3</v>
      </c>
      <c r="AC42" s="208">
        <v>0</v>
      </c>
      <c r="AD42" s="209">
        <v>0</v>
      </c>
      <c r="AE42" s="209">
        <v>0</v>
      </c>
      <c r="AF42" s="211">
        <v>0</v>
      </c>
      <c r="AG42" s="204">
        <v>0</v>
      </c>
      <c r="AH42" s="208">
        <v>0</v>
      </c>
      <c r="AI42" s="211">
        <v>0</v>
      </c>
      <c r="AJ42" s="204">
        <v>0</v>
      </c>
      <c r="AK42" s="208">
        <v>0</v>
      </c>
      <c r="AL42" s="211">
        <v>1</v>
      </c>
      <c r="AM42" s="204">
        <v>1</v>
      </c>
      <c r="AN42" s="208">
        <v>0</v>
      </c>
      <c r="AO42" s="212">
        <v>3</v>
      </c>
      <c r="AP42" s="209">
        <v>0</v>
      </c>
      <c r="AQ42" s="212">
        <v>0</v>
      </c>
      <c r="AR42" s="209">
        <v>0</v>
      </c>
      <c r="AS42" s="209">
        <v>1</v>
      </c>
      <c r="AT42" s="212">
        <v>0</v>
      </c>
      <c r="AU42" s="212">
        <v>0</v>
      </c>
      <c r="AV42" s="209">
        <v>0</v>
      </c>
      <c r="AW42" s="212">
        <v>0</v>
      </c>
      <c r="AX42" s="211">
        <v>1</v>
      </c>
      <c r="AY42" s="58">
        <v>5</v>
      </c>
      <c r="AZ42" s="188">
        <v>10</v>
      </c>
      <c r="BA42" s="188">
        <v>11</v>
      </c>
    </row>
    <row r="43" spans="2:53" s="21" customFormat="1" ht="10.5" customHeight="1">
      <c r="B43" s="58">
        <v>39</v>
      </c>
      <c r="C43" s="59" t="s">
        <v>130</v>
      </c>
      <c r="D43" s="208">
        <v>0</v>
      </c>
      <c r="E43" s="209">
        <v>0</v>
      </c>
      <c r="F43" s="209">
        <v>0</v>
      </c>
      <c r="G43" s="209">
        <v>0</v>
      </c>
      <c r="H43" s="209">
        <v>0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209">
        <v>1</v>
      </c>
      <c r="Q43" s="209">
        <v>0</v>
      </c>
      <c r="R43" s="209">
        <v>0</v>
      </c>
      <c r="S43" s="209">
        <v>0</v>
      </c>
      <c r="T43" s="209">
        <v>1</v>
      </c>
      <c r="U43" s="204">
        <v>2</v>
      </c>
      <c r="V43" s="210">
        <v>0</v>
      </c>
      <c r="W43" s="211">
        <v>0</v>
      </c>
      <c r="X43" s="204">
        <v>0</v>
      </c>
      <c r="Y43" s="208">
        <v>2</v>
      </c>
      <c r="Z43" s="209">
        <v>0</v>
      </c>
      <c r="AA43" s="211">
        <v>0</v>
      </c>
      <c r="AB43" s="204">
        <v>2</v>
      </c>
      <c r="AC43" s="208">
        <v>0</v>
      </c>
      <c r="AD43" s="209">
        <v>0</v>
      </c>
      <c r="AE43" s="209">
        <v>0</v>
      </c>
      <c r="AF43" s="211">
        <v>0</v>
      </c>
      <c r="AG43" s="204">
        <v>0</v>
      </c>
      <c r="AH43" s="208">
        <v>0</v>
      </c>
      <c r="AI43" s="211">
        <v>0</v>
      </c>
      <c r="AJ43" s="204">
        <v>0</v>
      </c>
      <c r="AK43" s="208">
        <v>0</v>
      </c>
      <c r="AL43" s="211">
        <v>1</v>
      </c>
      <c r="AM43" s="204">
        <v>1</v>
      </c>
      <c r="AN43" s="208">
        <v>1</v>
      </c>
      <c r="AO43" s="212">
        <v>0</v>
      </c>
      <c r="AP43" s="209">
        <v>0</v>
      </c>
      <c r="AQ43" s="212">
        <v>0</v>
      </c>
      <c r="AR43" s="209">
        <v>0</v>
      </c>
      <c r="AS43" s="209">
        <v>0</v>
      </c>
      <c r="AT43" s="212">
        <v>0</v>
      </c>
      <c r="AU43" s="212">
        <v>0</v>
      </c>
      <c r="AV43" s="209">
        <v>0</v>
      </c>
      <c r="AW43" s="212">
        <v>0</v>
      </c>
      <c r="AX43" s="211">
        <v>1</v>
      </c>
      <c r="AY43" s="58">
        <v>2</v>
      </c>
      <c r="AZ43" s="188">
        <v>7</v>
      </c>
      <c r="BA43" s="188">
        <v>8</v>
      </c>
    </row>
    <row r="44" spans="2:53" s="21" customFormat="1" ht="10.5" customHeight="1">
      <c r="B44" s="52">
        <v>40</v>
      </c>
      <c r="C44" s="60" t="s">
        <v>131</v>
      </c>
      <c r="D44" s="208">
        <v>1</v>
      </c>
      <c r="E44" s="209">
        <v>0</v>
      </c>
      <c r="F44" s="209">
        <v>0</v>
      </c>
      <c r="G44" s="209">
        <v>1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1</v>
      </c>
      <c r="N44" s="209">
        <v>0</v>
      </c>
      <c r="O44" s="209">
        <v>0</v>
      </c>
      <c r="P44" s="209">
        <v>1</v>
      </c>
      <c r="Q44" s="209">
        <v>0</v>
      </c>
      <c r="R44" s="209">
        <v>1</v>
      </c>
      <c r="S44" s="209">
        <v>0</v>
      </c>
      <c r="T44" s="209">
        <v>0</v>
      </c>
      <c r="U44" s="204">
        <v>5</v>
      </c>
      <c r="V44" s="210">
        <v>0</v>
      </c>
      <c r="W44" s="211">
        <v>1</v>
      </c>
      <c r="X44" s="204">
        <v>1</v>
      </c>
      <c r="Y44" s="213">
        <v>2</v>
      </c>
      <c r="Z44" s="214">
        <v>6</v>
      </c>
      <c r="AA44" s="217">
        <v>4</v>
      </c>
      <c r="AB44" s="204">
        <v>12</v>
      </c>
      <c r="AC44" s="213">
        <v>0</v>
      </c>
      <c r="AD44" s="214">
        <v>3</v>
      </c>
      <c r="AE44" s="214">
        <v>2</v>
      </c>
      <c r="AF44" s="217">
        <v>0</v>
      </c>
      <c r="AG44" s="204">
        <v>5</v>
      </c>
      <c r="AH44" s="213">
        <v>0</v>
      </c>
      <c r="AI44" s="217">
        <v>0</v>
      </c>
      <c r="AJ44" s="204">
        <v>0</v>
      </c>
      <c r="AK44" s="213">
        <v>0</v>
      </c>
      <c r="AL44" s="217">
        <v>0</v>
      </c>
      <c r="AM44" s="204">
        <v>0</v>
      </c>
      <c r="AN44" s="213">
        <v>0</v>
      </c>
      <c r="AO44" s="218">
        <v>1</v>
      </c>
      <c r="AP44" s="214">
        <v>0</v>
      </c>
      <c r="AQ44" s="218">
        <v>0</v>
      </c>
      <c r="AR44" s="214">
        <v>1</v>
      </c>
      <c r="AS44" s="214">
        <v>0</v>
      </c>
      <c r="AT44" s="218">
        <v>1</v>
      </c>
      <c r="AU44" s="218">
        <v>0</v>
      </c>
      <c r="AV44" s="214">
        <v>0</v>
      </c>
      <c r="AW44" s="218">
        <v>0</v>
      </c>
      <c r="AX44" s="217">
        <v>5</v>
      </c>
      <c r="AY44" s="52">
        <v>8</v>
      </c>
      <c r="AZ44" s="57">
        <v>31</v>
      </c>
      <c r="BA44" s="57">
        <v>34</v>
      </c>
    </row>
    <row r="45" spans="2:53" s="21" customFormat="1" ht="10.5" customHeight="1">
      <c r="B45" s="58">
        <v>41</v>
      </c>
      <c r="C45" s="59" t="s">
        <v>132</v>
      </c>
      <c r="D45" s="202">
        <v>0</v>
      </c>
      <c r="E45" s="203">
        <v>0</v>
      </c>
      <c r="F45" s="203">
        <v>0</v>
      </c>
      <c r="G45" s="203">
        <v>1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03">
        <v>0</v>
      </c>
      <c r="Q45" s="203">
        <v>0</v>
      </c>
      <c r="R45" s="203">
        <v>0</v>
      </c>
      <c r="S45" s="203">
        <v>0</v>
      </c>
      <c r="T45" s="203">
        <v>0</v>
      </c>
      <c r="U45" s="219">
        <v>1</v>
      </c>
      <c r="V45" s="205">
        <v>0</v>
      </c>
      <c r="W45" s="206">
        <v>1</v>
      </c>
      <c r="X45" s="219">
        <v>1</v>
      </c>
      <c r="Y45" s="202">
        <v>1</v>
      </c>
      <c r="Z45" s="203">
        <v>1</v>
      </c>
      <c r="AA45" s="206">
        <v>1</v>
      </c>
      <c r="AB45" s="219">
        <v>3</v>
      </c>
      <c r="AC45" s="202">
        <v>0</v>
      </c>
      <c r="AD45" s="203">
        <v>0</v>
      </c>
      <c r="AE45" s="203">
        <v>0</v>
      </c>
      <c r="AF45" s="206">
        <v>0</v>
      </c>
      <c r="AG45" s="219">
        <v>0</v>
      </c>
      <c r="AH45" s="202">
        <v>0</v>
      </c>
      <c r="AI45" s="206">
        <v>0</v>
      </c>
      <c r="AJ45" s="219">
        <v>0</v>
      </c>
      <c r="AK45" s="202">
        <v>0</v>
      </c>
      <c r="AL45" s="206">
        <v>0</v>
      </c>
      <c r="AM45" s="219">
        <v>0</v>
      </c>
      <c r="AN45" s="202">
        <v>0</v>
      </c>
      <c r="AO45" s="207">
        <v>0</v>
      </c>
      <c r="AP45" s="203">
        <v>0</v>
      </c>
      <c r="AQ45" s="207">
        <v>0</v>
      </c>
      <c r="AR45" s="203">
        <v>0</v>
      </c>
      <c r="AS45" s="203">
        <v>0</v>
      </c>
      <c r="AT45" s="207">
        <v>1</v>
      </c>
      <c r="AU45" s="207">
        <v>0</v>
      </c>
      <c r="AV45" s="203">
        <v>0</v>
      </c>
      <c r="AW45" s="207">
        <v>0</v>
      </c>
      <c r="AX45" s="206">
        <v>0</v>
      </c>
      <c r="AY45" s="189">
        <v>1</v>
      </c>
      <c r="AZ45" s="189">
        <v>6</v>
      </c>
      <c r="BA45" s="189">
        <v>12</v>
      </c>
    </row>
    <row r="46" spans="2:53" s="21" customFormat="1" ht="10.5" customHeight="1">
      <c r="B46" s="58">
        <v>42</v>
      </c>
      <c r="C46" s="59" t="s">
        <v>133</v>
      </c>
      <c r="D46" s="208">
        <v>0</v>
      </c>
      <c r="E46" s="209">
        <v>0</v>
      </c>
      <c r="F46" s="209">
        <v>0</v>
      </c>
      <c r="G46" s="209">
        <v>0</v>
      </c>
      <c r="H46" s="209">
        <v>0</v>
      </c>
      <c r="I46" s="209">
        <v>0</v>
      </c>
      <c r="J46" s="209">
        <v>0</v>
      </c>
      <c r="K46" s="209">
        <v>0</v>
      </c>
      <c r="L46" s="209">
        <v>0</v>
      </c>
      <c r="M46" s="209">
        <v>0</v>
      </c>
      <c r="N46" s="209">
        <v>0</v>
      </c>
      <c r="O46" s="209">
        <v>0</v>
      </c>
      <c r="P46" s="209">
        <v>0</v>
      </c>
      <c r="Q46" s="209">
        <v>0</v>
      </c>
      <c r="R46" s="209">
        <v>0</v>
      </c>
      <c r="S46" s="209">
        <v>0</v>
      </c>
      <c r="T46" s="209">
        <v>0</v>
      </c>
      <c r="U46" s="204">
        <v>0</v>
      </c>
      <c r="V46" s="210">
        <v>0</v>
      </c>
      <c r="W46" s="211">
        <v>0</v>
      </c>
      <c r="X46" s="204">
        <v>0</v>
      </c>
      <c r="Y46" s="208">
        <v>4</v>
      </c>
      <c r="Z46" s="209">
        <v>3</v>
      </c>
      <c r="AA46" s="211">
        <v>0</v>
      </c>
      <c r="AB46" s="204">
        <v>7</v>
      </c>
      <c r="AC46" s="208">
        <v>0</v>
      </c>
      <c r="AD46" s="209">
        <v>0</v>
      </c>
      <c r="AE46" s="209">
        <v>0</v>
      </c>
      <c r="AF46" s="211">
        <v>0</v>
      </c>
      <c r="AG46" s="204">
        <v>0</v>
      </c>
      <c r="AH46" s="208">
        <v>0</v>
      </c>
      <c r="AI46" s="211">
        <v>0</v>
      </c>
      <c r="AJ46" s="204">
        <v>0</v>
      </c>
      <c r="AK46" s="208">
        <v>0</v>
      </c>
      <c r="AL46" s="211">
        <v>0</v>
      </c>
      <c r="AM46" s="204">
        <v>0</v>
      </c>
      <c r="AN46" s="208">
        <v>1</v>
      </c>
      <c r="AO46" s="212">
        <v>0</v>
      </c>
      <c r="AP46" s="209">
        <v>0</v>
      </c>
      <c r="AQ46" s="212">
        <v>0</v>
      </c>
      <c r="AR46" s="209">
        <v>0</v>
      </c>
      <c r="AS46" s="209">
        <v>0</v>
      </c>
      <c r="AT46" s="212">
        <v>0</v>
      </c>
      <c r="AU46" s="212">
        <v>1</v>
      </c>
      <c r="AV46" s="209">
        <v>0</v>
      </c>
      <c r="AW46" s="212">
        <v>0</v>
      </c>
      <c r="AX46" s="211">
        <v>0</v>
      </c>
      <c r="AY46" s="188">
        <v>2</v>
      </c>
      <c r="AZ46" s="188">
        <v>9</v>
      </c>
      <c r="BA46" s="188">
        <v>11</v>
      </c>
    </row>
    <row r="47" spans="2:53" s="21" customFormat="1" ht="10.5" customHeight="1">
      <c r="B47" s="58">
        <v>43</v>
      </c>
      <c r="C47" s="59" t="s">
        <v>134</v>
      </c>
      <c r="D47" s="208">
        <v>0</v>
      </c>
      <c r="E47" s="209">
        <v>0</v>
      </c>
      <c r="F47" s="209">
        <v>0</v>
      </c>
      <c r="G47" s="209">
        <v>0</v>
      </c>
      <c r="H47" s="209">
        <v>0</v>
      </c>
      <c r="I47" s="209">
        <v>0</v>
      </c>
      <c r="J47" s="209">
        <v>0</v>
      </c>
      <c r="K47" s="209">
        <v>0</v>
      </c>
      <c r="L47" s="209">
        <v>0</v>
      </c>
      <c r="M47" s="209">
        <v>0</v>
      </c>
      <c r="N47" s="209">
        <v>0</v>
      </c>
      <c r="O47" s="209">
        <v>0</v>
      </c>
      <c r="P47" s="209">
        <v>0</v>
      </c>
      <c r="Q47" s="209">
        <v>0</v>
      </c>
      <c r="R47" s="209">
        <v>0</v>
      </c>
      <c r="S47" s="209">
        <v>0</v>
      </c>
      <c r="T47" s="209">
        <v>0</v>
      </c>
      <c r="U47" s="204">
        <v>0</v>
      </c>
      <c r="V47" s="210">
        <v>0</v>
      </c>
      <c r="W47" s="211">
        <v>0</v>
      </c>
      <c r="X47" s="204">
        <v>0</v>
      </c>
      <c r="Y47" s="208">
        <v>2</v>
      </c>
      <c r="Z47" s="209">
        <v>1</v>
      </c>
      <c r="AA47" s="211">
        <v>0</v>
      </c>
      <c r="AB47" s="204">
        <v>3</v>
      </c>
      <c r="AC47" s="208">
        <v>0</v>
      </c>
      <c r="AD47" s="209">
        <v>1</v>
      </c>
      <c r="AE47" s="209">
        <v>0</v>
      </c>
      <c r="AF47" s="211">
        <v>0</v>
      </c>
      <c r="AG47" s="204">
        <v>1</v>
      </c>
      <c r="AH47" s="208">
        <v>0</v>
      </c>
      <c r="AI47" s="211">
        <v>0</v>
      </c>
      <c r="AJ47" s="204">
        <v>0</v>
      </c>
      <c r="AK47" s="208">
        <v>0</v>
      </c>
      <c r="AL47" s="211">
        <v>2</v>
      </c>
      <c r="AM47" s="204">
        <v>2</v>
      </c>
      <c r="AN47" s="208">
        <v>0</v>
      </c>
      <c r="AO47" s="212">
        <v>1</v>
      </c>
      <c r="AP47" s="209">
        <v>0</v>
      </c>
      <c r="AQ47" s="212">
        <v>0</v>
      </c>
      <c r="AR47" s="209">
        <v>0</v>
      </c>
      <c r="AS47" s="209">
        <v>0</v>
      </c>
      <c r="AT47" s="212">
        <v>2</v>
      </c>
      <c r="AU47" s="212">
        <v>0</v>
      </c>
      <c r="AV47" s="209">
        <v>1</v>
      </c>
      <c r="AW47" s="212">
        <v>0</v>
      </c>
      <c r="AX47" s="211">
        <v>0</v>
      </c>
      <c r="AY47" s="188">
        <v>4</v>
      </c>
      <c r="AZ47" s="188">
        <v>10</v>
      </c>
      <c r="BA47" s="188">
        <v>9</v>
      </c>
    </row>
    <row r="48" spans="2:53" s="21" customFormat="1" ht="10.5" customHeight="1">
      <c r="B48" s="58">
        <v>44</v>
      </c>
      <c r="C48" s="59" t="s">
        <v>135</v>
      </c>
      <c r="D48" s="208">
        <v>0</v>
      </c>
      <c r="E48" s="209">
        <v>0</v>
      </c>
      <c r="F48" s="209">
        <v>0</v>
      </c>
      <c r="G48" s="209">
        <v>0</v>
      </c>
      <c r="H48" s="209">
        <v>0</v>
      </c>
      <c r="I48" s="209">
        <v>0</v>
      </c>
      <c r="J48" s="209">
        <v>0</v>
      </c>
      <c r="K48" s="209">
        <v>1</v>
      </c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1</v>
      </c>
      <c r="U48" s="204">
        <v>2</v>
      </c>
      <c r="V48" s="210">
        <v>0</v>
      </c>
      <c r="W48" s="211">
        <v>0</v>
      </c>
      <c r="X48" s="204">
        <v>0</v>
      </c>
      <c r="Y48" s="208">
        <v>0</v>
      </c>
      <c r="Z48" s="209">
        <v>2</v>
      </c>
      <c r="AA48" s="211">
        <v>1</v>
      </c>
      <c r="AB48" s="204">
        <v>3</v>
      </c>
      <c r="AC48" s="208">
        <v>0</v>
      </c>
      <c r="AD48" s="209">
        <v>0</v>
      </c>
      <c r="AE48" s="209">
        <v>3</v>
      </c>
      <c r="AF48" s="211">
        <v>0</v>
      </c>
      <c r="AG48" s="204">
        <v>3</v>
      </c>
      <c r="AH48" s="208">
        <v>0</v>
      </c>
      <c r="AI48" s="211">
        <v>0</v>
      </c>
      <c r="AJ48" s="204">
        <v>0</v>
      </c>
      <c r="AK48" s="208">
        <v>0</v>
      </c>
      <c r="AL48" s="211">
        <v>0</v>
      </c>
      <c r="AM48" s="204">
        <v>0</v>
      </c>
      <c r="AN48" s="208">
        <v>0</v>
      </c>
      <c r="AO48" s="212">
        <v>0</v>
      </c>
      <c r="AP48" s="209">
        <v>0</v>
      </c>
      <c r="AQ48" s="212">
        <v>0</v>
      </c>
      <c r="AR48" s="209">
        <v>0</v>
      </c>
      <c r="AS48" s="209">
        <v>0</v>
      </c>
      <c r="AT48" s="212">
        <v>0</v>
      </c>
      <c r="AU48" s="212">
        <v>0</v>
      </c>
      <c r="AV48" s="209">
        <v>0</v>
      </c>
      <c r="AW48" s="212">
        <v>0</v>
      </c>
      <c r="AX48" s="211">
        <v>1</v>
      </c>
      <c r="AY48" s="188">
        <v>1</v>
      </c>
      <c r="AZ48" s="188">
        <v>9</v>
      </c>
      <c r="BA48" s="188">
        <v>11</v>
      </c>
    </row>
    <row r="49" spans="2:53" s="21" customFormat="1" ht="10.5" customHeight="1">
      <c r="B49" s="52">
        <v>45</v>
      </c>
      <c r="C49" s="60" t="s">
        <v>136</v>
      </c>
      <c r="D49" s="213">
        <v>0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0</v>
      </c>
      <c r="K49" s="214">
        <v>0</v>
      </c>
      <c r="L49" s="214">
        <v>0</v>
      </c>
      <c r="M49" s="214">
        <v>0</v>
      </c>
      <c r="N49" s="214">
        <v>0</v>
      </c>
      <c r="O49" s="214">
        <v>0</v>
      </c>
      <c r="P49" s="214">
        <v>0</v>
      </c>
      <c r="Q49" s="214">
        <v>0</v>
      </c>
      <c r="R49" s="214">
        <v>0</v>
      </c>
      <c r="S49" s="214">
        <v>0</v>
      </c>
      <c r="T49" s="214">
        <v>1</v>
      </c>
      <c r="U49" s="215">
        <v>1</v>
      </c>
      <c r="V49" s="216">
        <v>0</v>
      </c>
      <c r="W49" s="217">
        <v>0</v>
      </c>
      <c r="X49" s="215">
        <v>0</v>
      </c>
      <c r="Y49" s="213">
        <v>2</v>
      </c>
      <c r="Z49" s="214">
        <v>1</v>
      </c>
      <c r="AA49" s="217">
        <v>1</v>
      </c>
      <c r="AB49" s="215">
        <v>4</v>
      </c>
      <c r="AC49" s="213">
        <v>0</v>
      </c>
      <c r="AD49" s="214">
        <v>0</v>
      </c>
      <c r="AE49" s="214">
        <v>3</v>
      </c>
      <c r="AF49" s="217">
        <v>0</v>
      </c>
      <c r="AG49" s="215">
        <v>3</v>
      </c>
      <c r="AH49" s="213">
        <v>0</v>
      </c>
      <c r="AI49" s="217">
        <v>0</v>
      </c>
      <c r="AJ49" s="215">
        <v>0</v>
      </c>
      <c r="AK49" s="213">
        <v>0</v>
      </c>
      <c r="AL49" s="217">
        <v>2</v>
      </c>
      <c r="AM49" s="215">
        <v>2</v>
      </c>
      <c r="AN49" s="213">
        <v>1</v>
      </c>
      <c r="AO49" s="218">
        <v>1</v>
      </c>
      <c r="AP49" s="214">
        <v>0</v>
      </c>
      <c r="AQ49" s="218">
        <v>0</v>
      </c>
      <c r="AR49" s="214">
        <v>0</v>
      </c>
      <c r="AS49" s="214">
        <v>0</v>
      </c>
      <c r="AT49" s="218">
        <v>0</v>
      </c>
      <c r="AU49" s="218">
        <v>0</v>
      </c>
      <c r="AV49" s="214">
        <v>1</v>
      </c>
      <c r="AW49" s="218">
        <v>0</v>
      </c>
      <c r="AX49" s="217">
        <v>0</v>
      </c>
      <c r="AY49" s="57">
        <v>3</v>
      </c>
      <c r="AZ49" s="57">
        <v>13</v>
      </c>
      <c r="BA49" s="57">
        <v>11</v>
      </c>
    </row>
    <row r="50" spans="2:53" s="21" customFormat="1" ht="10.5" customHeight="1">
      <c r="B50" s="58">
        <v>46</v>
      </c>
      <c r="C50" s="59" t="s">
        <v>137</v>
      </c>
      <c r="D50" s="202">
        <v>0</v>
      </c>
      <c r="E50" s="203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03">
        <v>0</v>
      </c>
      <c r="Q50" s="203">
        <v>1</v>
      </c>
      <c r="R50" s="203">
        <v>0</v>
      </c>
      <c r="S50" s="203">
        <v>0</v>
      </c>
      <c r="T50" s="203">
        <v>1</v>
      </c>
      <c r="U50" s="204">
        <v>2</v>
      </c>
      <c r="V50" s="205">
        <v>0</v>
      </c>
      <c r="W50" s="206">
        <v>1</v>
      </c>
      <c r="X50" s="204">
        <v>1</v>
      </c>
      <c r="Y50" s="202">
        <v>3</v>
      </c>
      <c r="Z50" s="203">
        <v>0</v>
      </c>
      <c r="AA50" s="206">
        <v>1</v>
      </c>
      <c r="AB50" s="204">
        <v>4</v>
      </c>
      <c r="AC50" s="202">
        <v>0</v>
      </c>
      <c r="AD50" s="203">
        <v>0</v>
      </c>
      <c r="AE50" s="203">
        <v>2</v>
      </c>
      <c r="AF50" s="206">
        <v>0</v>
      </c>
      <c r="AG50" s="204">
        <v>2</v>
      </c>
      <c r="AH50" s="202">
        <v>0</v>
      </c>
      <c r="AI50" s="206">
        <v>0</v>
      </c>
      <c r="AJ50" s="204">
        <v>0</v>
      </c>
      <c r="AK50" s="202">
        <v>2</v>
      </c>
      <c r="AL50" s="206">
        <v>3</v>
      </c>
      <c r="AM50" s="204">
        <v>5</v>
      </c>
      <c r="AN50" s="202">
        <v>1</v>
      </c>
      <c r="AO50" s="207">
        <v>2</v>
      </c>
      <c r="AP50" s="203">
        <v>0</v>
      </c>
      <c r="AQ50" s="207">
        <v>0</v>
      </c>
      <c r="AR50" s="203">
        <v>0</v>
      </c>
      <c r="AS50" s="203">
        <v>0</v>
      </c>
      <c r="AT50" s="207">
        <v>0</v>
      </c>
      <c r="AU50" s="207">
        <v>0</v>
      </c>
      <c r="AV50" s="203">
        <v>3</v>
      </c>
      <c r="AW50" s="207">
        <v>0</v>
      </c>
      <c r="AX50" s="206">
        <v>0</v>
      </c>
      <c r="AY50" s="58">
        <v>6</v>
      </c>
      <c r="AZ50" s="188">
        <v>20</v>
      </c>
      <c r="BA50" s="188">
        <v>14</v>
      </c>
    </row>
    <row r="51" spans="2:53" s="21" customFormat="1" ht="10.5" customHeight="1">
      <c r="B51" s="52">
        <v>47</v>
      </c>
      <c r="C51" s="60" t="s">
        <v>138</v>
      </c>
      <c r="D51" s="213">
        <v>0</v>
      </c>
      <c r="E51" s="214">
        <v>0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  <c r="K51" s="214">
        <v>0</v>
      </c>
      <c r="L51" s="214">
        <v>0</v>
      </c>
      <c r="M51" s="214">
        <v>0</v>
      </c>
      <c r="N51" s="214">
        <v>0</v>
      </c>
      <c r="O51" s="214">
        <v>1</v>
      </c>
      <c r="P51" s="214">
        <v>0</v>
      </c>
      <c r="Q51" s="214">
        <v>0</v>
      </c>
      <c r="R51" s="214">
        <v>0</v>
      </c>
      <c r="S51" s="214">
        <v>0</v>
      </c>
      <c r="T51" s="214">
        <v>1</v>
      </c>
      <c r="U51" s="204">
        <v>2</v>
      </c>
      <c r="V51" s="216">
        <v>0</v>
      </c>
      <c r="W51" s="217">
        <v>0</v>
      </c>
      <c r="X51" s="204">
        <v>0</v>
      </c>
      <c r="Y51" s="213">
        <v>2</v>
      </c>
      <c r="Z51" s="214">
        <v>2</v>
      </c>
      <c r="AA51" s="217">
        <v>1</v>
      </c>
      <c r="AB51" s="204">
        <v>5</v>
      </c>
      <c r="AC51" s="213">
        <v>0</v>
      </c>
      <c r="AD51" s="214">
        <v>0</v>
      </c>
      <c r="AE51" s="214">
        <v>0</v>
      </c>
      <c r="AF51" s="217">
        <v>0</v>
      </c>
      <c r="AG51" s="204">
        <v>0</v>
      </c>
      <c r="AH51" s="213">
        <v>0</v>
      </c>
      <c r="AI51" s="217">
        <v>1</v>
      </c>
      <c r="AJ51" s="204">
        <v>1</v>
      </c>
      <c r="AK51" s="213">
        <v>0</v>
      </c>
      <c r="AL51" s="217">
        <v>0</v>
      </c>
      <c r="AM51" s="204">
        <v>0</v>
      </c>
      <c r="AN51" s="213">
        <v>0</v>
      </c>
      <c r="AO51" s="218">
        <v>0</v>
      </c>
      <c r="AP51" s="214">
        <v>0</v>
      </c>
      <c r="AQ51" s="218">
        <v>0</v>
      </c>
      <c r="AR51" s="214">
        <v>0</v>
      </c>
      <c r="AS51" s="214">
        <v>0</v>
      </c>
      <c r="AT51" s="218">
        <v>1</v>
      </c>
      <c r="AU51" s="218">
        <v>0</v>
      </c>
      <c r="AV51" s="214">
        <v>1</v>
      </c>
      <c r="AW51" s="218">
        <v>0</v>
      </c>
      <c r="AX51" s="217">
        <v>1</v>
      </c>
      <c r="AY51" s="58">
        <v>3</v>
      </c>
      <c r="AZ51" s="188">
        <v>11</v>
      </c>
      <c r="BA51" s="188">
        <v>9</v>
      </c>
    </row>
    <row r="52" spans="2:53" s="21" customFormat="1" ht="10.5" customHeight="1">
      <c r="B52" s="61" t="s">
        <v>140</v>
      </c>
      <c r="C52" s="62"/>
      <c r="D52" s="221">
        <v>12</v>
      </c>
      <c r="E52" s="221">
        <v>1</v>
      </c>
      <c r="F52" s="221">
        <v>0</v>
      </c>
      <c r="G52" s="221">
        <v>7</v>
      </c>
      <c r="H52" s="221">
        <v>0</v>
      </c>
      <c r="I52" s="221">
        <v>6</v>
      </c>
      <c r="J52" s="221">
        <v>1</v>
      </c>
      <c r="K52" s="221">
        <v>12</v>
      </c>
      <c r="L52" s="221">
        <v>12</v>
      </c>
      <c r="M52" s="221">
        <v>14</v>
      </c>
      <c r="N52" s="221">
        <v>2</v>
      </c>
      <c r="O52" s="221">
        <v>25</v>
      </c>
      <c r="P52" s="221">
        <v>11</v>
      </c>
      <c r="Q52" s="221">
        <v>3</v>
      </c>
      <c r="R52" s="221">
        <v>10</v>
      </c>
      <c r="S52" s="221">
        <v>2</v>
      </c>
      <c r="T52" s="221">
        <v>14</v>
      </c>
      <c r="U52" s="190">
        <v>132</v>
      </c>
      <c r="V52" s="221">
        <v>0</v>
      </c>
      <c r="W52" s="221">
        <v>11</v>
      </c>
      <c r="X52" s="190">
        <v>11</v>
      </c>
      <c r="Y52" s="61">
        <v>101</v>
      </c>
      <c r="Z52" s="221">
        <v>129</v>
      </c>
      <c r="AA52" s="221">
        <v>49</v>
      </c>
      <c r="AB52" s="190">
        <v>279</v>
      </c>
      <c r="AC52" s="221">
        <v>1</v>
      </c>
      <c r="AD52" s="221">
        <v>17</v>
      </c>
      <c r="AE52" s="221">
        <v>85</v>
      </c>
      <c r="AF52" s="221">
        <v>0</v>
      </c>
      <c r="AG52" s="190">
        <v>103</v>
      </c>
      <c r="AH52" s="221">
        <v>2</v>
      </c>
      <c r="AI52" s="221">
        <v>4</v>
      </c>
      <c r="AJ52" s="190">
        <v>6</v>
      </c>
      <c r="AK52" s="221">
        <v>17</v>
      </c>
      <c r="AL52" s="221">
        <v>29</v>
      </c>
      <c r="AM52" s="190">
        <v>46</v>
      </c>
      <c r="AN52" s="221">
        <v>23</v>
      </c>
      <c r="AO52" s="221">
        <v>67</v>
      </c>
      <c r="AP52" s="221">
        <v>2</v>
      </c>
      <c r="AQ52" s="221">
        <v>2</v>
      </c>
      <c r="AR52" s="221">
        <v>2</v>
      </c>
      <c r="AS52" s="221">
        <v>5</v>
      </c>
      <c r="AT52" s="221">
        <v>34</v>
      </c>
      <c r="AU52" s="221">
        <v>16</v>
      </c>
      <c r="AV52" s="221">
        <v>36</v>
      </c>
      <c r="AW52" s="221">
        <v>0</v>
      </c>
      <c r="AX52" s="221">
        <v>54</v>
      </c>
      <c r="AY52" s="190">
        <v>241</v>
      </c>
      <c r="AZ52" s="190">
        <v>818</v>
      </c>
      <c r="BA52" s="190">
        <v>745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J31" sqref="J31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18" t="s">
        <v>282</v>
      </c>
      <c r="D1" s="318"/>
      <c r="E1" s="318"/>
      <c r="F1" s="318"/>
      <c r="G1" s="318"/>
      <c r="H1" s="318"/>
      <c r="I1" s="318"/>
      <c r="J1" s="318"/>
      <c r="K1" s="318"/>
      <c r="L1" s="318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6"/>
      <c r="E3" s="156"/>
      <c r="F3" s="63"/>
      <c r="G3" s="63"/>
      <c r="H3" s="63"/>
      <c r="I3" s="63"/>
      <c r="K3" s="123"/>
      <c r="L3" s="63"/>
      <c r="M3" s="123" t="str">
        <f>'死亡災害(業種別）'!L5</f>
        <v>（令和４年２月７日現在）</v>
      </c>
    </row>
    <row r="4" spans="2:16" ht="30" customHeight="1">
      <c r="B4" s="129"/>
      <c r="C4" s="130"/>
      <c r="D4" s="319" t="s">
        <v>290</v>
      </c>
      <c r="E4" s="320"/>
      <c r="F4" s="298" t="s">
        <v>291</v>
      </c>
      <c r="G4" s="299"/>
      <c r="H4" s="298" t="s">
        <v>292</v>
      </c>
      <c r="I4" s="299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69" t="s">
        <v>175</v>
      </c>
      <c r="E5" s="170" t="s">
        <v>176</v>
      </c>
      <c r="F5" s="169" t="s">
        <v>175</v>
      </c>
      <c r="G5" s="170" t="s">
        <v>176</v>
      </c>
      <c r="H5" s="169" t="s">
        <v>175</v>
      </c>
      <c r="I5" s="170" t="s">
        <v>176</v>
      </c>
      <c r="J5" s="169" t="s">
        <v>1</v>
      </c>
      <c r="K5" s="171" t="s">
        <v>2</v>
      </c>
      <c r="L5" s="169" t="s">
        <v>1</v>
      </c>
      <c r="M5" s="171" t="s">
        <v>2</v>
      </c>
    </row>
    <row r="6" spans="2:16" ht="32.25" customHeight="1">
      <c r="B6" s="306" t="s">
        <v>177</v>
      </c>
      <c r="C6" s="307"/>
      <c r="D6" s="227">
        <v>143156</v>
      </c>
      <c r="E6" s="232">
        <v>100</v>
      </c>
      <c r="F6" s="227">
        <v>122889</v>
      </c>
      <c r="G6" s="232">
        <v>100</v>
      </c>
      <c r="H6" s="227">
        <v>114842</v>
      </c>
      <c r="I6" s="232">
        <v>100</v>
      </c>
      <c r="J6" s="134">
        <f>D6-F6</f>
        <v>20267</v>
      </c>
      <c r="K6" s="262">
        <f t="shared" ref="K6:K14" si="0">J6/F6*100</f>
        <v>16.492118904051623</v>
      </c>
      <c r="L6" s="227">
        <f>D6-H6</f>
        <v>28314</v>
      </c>
      <c r="M6" s="262">
        <f t="shared" ref="M6:M14" si="1">L6/H6*100</f>
        <v>24.654743038261262</v>
      </c>
      <c r="N6" s="162"/>
      <c r="O6" s="133"/>
      <c r="P6" s="133"/>
    </row>
    <row r="7" spans="2:16" ht="32.25" customHeight="1">
      <c r="B7" s="300" t="s">
        <v>3</v>
      </c>
      <c r="C7" s="301"/>
      <c r="D7" s="135">
        <v>27525</v>
      </c>
      <c r="E7" s="232">
        <v>19.227276537483583</v>
      </c>
      <c r="F7" s="135">
        <v>24616</v>
      </c>
      <c r="G7" s="232">
        <v>20.031084962852656</v>
      </c>
      <c r="H7" s="135">
        <v>25621</v>
      </c>
      <c r="I7" s="232">
        <v>22.30978213545567</v>
      </c>
      <c r="J7" s="134">
        <f>D7-F7</f>
        <v>2909</v>
      </c>
      <c r="K7" s="262">
        <f t="shared" si="0"/>
        <v>11.817517062073449</v>
      </c>
      <c r="L7" s="135">
        <f>D7-H7</f>
        <v>1904</v>
      </c>
      <c r="M7" s="262">
        <f t="shared" si="1"/>
        <v>7.4314039264665706</v>
      </c>
      <c r="N7" s="133"/>
      <c r="O7" s="133"/>
      <c r="P7" s="133"/>
    </row>
    <row r="8" spans="2:16" ht="32.25" customHeight="1">
      <c r="B8" s="300" t="s">
        <v>4</v>
      </c>
      <c r="C8" s="301"/>
      <c r="D8" s="135">
        <v>210</v>
      </c>
      <c r="E8" s="232">
        <v>0.14669311799714996</v>
      </c>
      <c r="F8" s="135">
        <v>193</v>
      </c>
      <c r="G8" s="232">
        <v>0.15705229922938585</v>
      </c>
      <c r="H8" s="135">
        <v>206</v>
      </c>
      <c r="I8" s="232">
        <v>0.17937688302189095</v>
      </c>
      <c r="J8" s="134">
        <f t="shared" ref="J8:J14" si="2">D8-F8</f>
        <v>17</v>
      </c>
      <c r="K8" s="262">
        <f t="shared" si="0"/>
        <v>8.8082901554404138</v>
      </c>
      <c r="L8" s="135">
        <f t="shared" ref="L8:L14" si="3">D8-H8</f>
        <v>4</v>
      </c>
      <c r="M8" s="262">
        <f t="shared" si="1"/>
        <v>1.9417475728155338</v>
      </c>
      <c r="N8" s="133"/>
      <c r="O8" s="133"/>
      <c r="P8" s="133"/>
    </row>
    <row r="9" spans="2:16" ht="32.25" customHeight="1">
      <c r="B9" s="300" t="s">
        <v>5</v>
      </c>
      <c r="C9" s="301"/>
      <c r="D9" s="135">
        <v>15501</v>
      </c>
      <c r="E9" s="232">
        <v>10.828047724161054</v>
      </c>
      <c r="F9" s="135">
        <v>14379</v>
      </c>
      <c r="G9" s="232">
        <v>11.700803163830773</v>
      </c>
      <c r="H9" s="135">
        <v>14528</v>
      </c>
      <c r="I9" s="232">
        <v>12.650424060883649</v>
      </c>
      <c r="J9" s="134">
        <f t="shared" si="2"/>
        <v>1122</v>
      </c>
      <c r="K9" s="262">
        <f t="shared" si="0"/>
        <v>7.8030461089088261</v>
      </c>
      <c r="L9" s="135">
        <f t="shared" si="3"/>
        <v>973</v>
      </c>
      <c r="M9" s="262">
        <f t="shared" si="1"/>
        <v>6.6974118942731282</v>
      </c>
      <c r="N9" s="133"/>
      <c r="O9" s="133"/>
      <c r="P9" s="133"/>
    </row>
    <row r="10" spans="2:16" ht="32.25" customHeight="1">
      <c r="B10" s="300" t="s">
        <v>180</v>
      </c>
      <c r="C10" s="301"/>
      <c r="D10" s="135">
        <v>2860</v>
      </c>
      <c r="E10" s="232">
        <v>1.9978205593897564</v>
      </c>
      <c r="F10" s="135">
        <v>2592</v>
      </c>
      <c r="G10" s="232">
        <v>2.1092205160754829</v>
      </c>
      <c r="H10" s="135">
        <v>3141</v>
      </c>
      <c r="I10" s="232">
        <v>2.7350620852998033</v>
      </c>
      <c r="J10" s="134">
        <f t="shared" si="2"/>
        <v>268</v>
      </c>
      <c r="K10" s="262">
        <f t="shared" si="0"/>
        <v>10.339506172839506</v>
      </c>
      <c r="L10" s="135">
        <f t="shared" si="3"/>
        <v>-281</v>
      </c>
      <c r="M10" s="262">
        <f t="shared" si="1"/>
        <v>-8.9461954791467679</v>
      </c>
      <c r="N10" s="133"/>
      <c r="O10" s="133"/>
      <c r="P10" s="133"/>
    </row>
    <row r="11" spans="2:16" ht="32.25" customHeight="1">
      <c r="B11" s="302" t="s">
        <v>181</v>
      </c>
      <c r="C11" s="303"/>
      <c r="D11" s="135">
        <v>16171</v>
      </c>
      <c r="E11" s="232">
        <v>11.296068624437677</v>
      </c>
      <c r="F11" s="135">
        <v>15196</v>
      </c>
      <c r="G11" s="232">
        <v>12.365630772485739</v>
      </c>
      <c r="H11" s="135">
        <v>14161</v>
      </c>
      <c r="I11" s="232">
        <v>12.330854565402902</v>
      </c>
      <c r="J11" s="134">
        <f t="shared" si="2"/>
        <v>975</v>
      </c>
      <c r="K11" s="262">
        <f t="shared" si="0"/>
        <v>6.416162147933667</v>
      </c>
      <c r="L11" s="135">
        <f t="shared" si="3"/>
        <v>2010</v>
      </c>
      <c r="M11" s="262">
        <f t="shared" si="1"/>
        <v>14.193912859261351</v>
      </c>
      <c r="N11" s="133"/>
      <c r="O11" s="133"/>
      <c r="P11" s="133"/>
    </row>
    <row r="12" spans="2:16" ht="32.25" customHeight="1">
      <c r="B12" s="300" t="s">
        <v>206</v>
      </c>
      <c r="C12" s="301"/>
      <c r="D12" s="135">
        <v>373</v>
      </c>
      <c r="E12" s="232">
        <v>0.26055491910922352</v>
      </c>
      <c r="F12" s="135">
        <v>319</v>
      </c>
      <c r="G12" s="232">
        <v>0.25958385209416629</v>
      </c>
      <c r="H12" s="135">
        <v>321</v>
      </c>
      <c r="I12" s="232">
        <v>0.27951446334964558</v>
      </c>
      <c r="J12" s="134">
        <f t="shared" si="2"/>
        <v>54</v>
      </c>
      <c r="K12" s="262">
        <f t="shared" si="0"/>
        <v>16.927899686520377</v>
      </c>
      <c r="L12" s="135">
        <f t="shared" si="3"/>
        <v>52</v>
      </c>
      <c r="M12" s="262">
        <f t="shared" si="1"/>
        <v>16.199376947040498</v>
      </c>
      <c r="N12" s="133"/>
      <c r="O12" s="133"/>
      <c r="P12" s="133"/>
    </row>
    <row r="13" spans="2:16" ht="32.25" customHeight="1">
      <c r="B13" s="300" t="s">
        <v>6</v>
      </c>
      <c r="C13" s="301"/>
      <c r="D13" s="135">
        <v>1214</v>
      </c>
      <c r="E13" s="232">
        <v>0.84802592975495272</v>
      </c>
      <c r="F13" s="135">
        <v>1262</v>
      </c>
      <c r="G13" s="232">
        <v>1.0269430136139117</v>
      </c>
      <c r="H13" s="135">
        <v>1287</v>
      </c>
      <c r="I13" s="232">
        <v>1.1206701381027848</v>
      </c>
      <c r="J13" s="134">
        <f t="shared" si="2"/>
        <v>-48</v>
      </c>
      <c r="K13" s="262">
        <f t="shared" si="0"/>
        <v>-3.8034865293185423</v>
      </c>
      <c r="L13" s="135">
        <f t="shared" si="3"/>
        <v>-73</v>
      </c>
      <c r="M13" s="262">
        <f t="shared" si="1"/>
        <v>-5.6721056721056717</v>
      </c>
      <c r="N13" s="133"/>
      <c r="O13" s="133"/>
      <c r="P13" s="133"/>
    </row>
    <row r="14" spans="2:16" ht="32.25" customHeight="1">
      <c r="B14" s="304" t="s">
        <v>182</v>
      </c>
      <c r="C14" s="305"/>
      <c r="D14" s="134">
        <v>3082</v>
      </c>
      <c r="E14" s="233">
        <v>2.1528961412724579</v>
      </c>
      <c r="F14" s="134">
        <v>3074</v>
      </c>
      <c r="G14" s="233">
        <v>2.5014443929074206</v>
      </c>
      <c r="H14" s="134">
        <v>2663</v>
      </c>
      <c r="I14" s="233">
        <v>2.3188380557635706</v>
      </c>
      <c r="J14" s="134">
        <f t="shared" si="2"/>
        <v>8</v>
      </c>
      <c r="K14" s="262">
        <f t="shared" si="0"/>
        <v>0.26024723487312951</v>
      </c>
      <c r="L14" s="135">
        <f t="shared" si="3"/>
        <v>419</v>
      </c>
      <c r="M14" s="262">
        <f t="shared" si="1"/>
        <v>15.734134434847915</v>
      </c>
      <c r="N14" s="133"/>
      <c r="O14" s="133"/>
      <c r="P14" s="133"/>
    </row>
    <row r="15" spans="2:16" ht="32.25" customHeight="1" thickBot="1">
      <c r="B15" s="312" t="s">
        <v>183</v>
      </c>
      <c r="C15" s="313"/>
      <c r="D15" s="228">
        <v>76220</v>
      </c>
      <c r="E15" s="234">
        <v>53.242616446394145</v>
      </c>
      <c r="F15" s="228">
        <v>61258</v>
      </c>
      <c r="G15" s="234">
        <v>49.848237026910461</v>
      </c>
      <c r="H15" s="228">
        <v>52914</v>
      </c>
      <c r="I15" s="234">
        <v>46.075477612720086</v>
      </c>
      <c r="J15" s="134">
        <f>D15-F15</f>
        <v>14962</v>
      </c>
      <c r="K15" s="262">
        <f>J15/F15*100</f>
        <v>24.424564954781417</v>
      </c>
      <c r="L15" s="228">
        <f>D15-H15</f>
        <v>23306</v>
      </c>
      <c r="M15" s="264">
        <f>L15/H15*100</f>
        <v>44.045054238953774</v>
      </c>
      <c r="N15" s="133"/>
      <c r="O15" s="133"/>
      <c r="P15" s="133"/>
    </row>
    <row r="16" spans="2:16">
      <c r="B16" s="126"/>
      <c r="C16" s="126"/>
      <c r="D16" s="157"/>
      <c r="E16" s="158"/>
      <c r="F16" s="157"/>
      <c r="G16" s="158"/>
      <c r="H16" s="157"/>
      <c r="I16" s="158"/>
      <c r="J16" s="157"/>
      <c r="K16" s="157"/>
      <c r="L16" s="157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18" t="str">
        <f>C1</f>
        <v>令和３年における死傷災害発生状況（死亡災害及び休業4日以上の死傷災害）</v>
      </c>
      <c r="D23" s="318"/>
      <c r="E23" s="318"/>
      <c r="F23" s="318"/>
      <c r="G23" s="318"/>
      <c r="H23" s="318"/>
      <c r="I23" s="318"/>
      <c r="J23" s="318"/>
      <c r="K23" s="318"/>
      <c r="L23" s="318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（令和４年２月７日現在）</v>
      </c>
      <c r="N25" s="133"/>
      <c r="O25" s="133"/>
      <c r="P25" s="133"/>
    </row>
    <row r="26" spans="2:16" ht="30" customHeight="1">
      <c r="B26" s="129"/>
      <c r="C26" s="130"/>
      <c r="D26" s="316" t="str">
        <f>D4</f>
        <v>令和３年(1～12月)</v>
      </c>
      <c r="E26" s="317"/>
      <c r="F26" s="316" t="str">
        <f>F4</f>
        <v>令和２年(1～12月)</v>
      </c>
      <c r="G26" s="317"/>
      <c r="H26" s="316" t="str">
        <f>H4</f>
        <v>平成29年(1～12月)</v>
      </c>
      <c r="I26" s="317"/>
      <c r="J26" s="141" t="str">
        <f>J4</f>
        <v>　　対令和２年比較</v>
      </c>
      <c r="K26" s="197"/>
      <c r="L26" s="196" t="str">
        <f>L4</f>
        <v>　　 　対29年比較</v>
      </c>
      <c r="M26" s="199"/>
      <c r="N26" s="133"/>
      <c r="O26" s="133"/>
      <c r="P26" s="133"/>
    </row>
    <row r="27" spans="2:16" ht="30" customHeight="1" thickBot="1">
      <c r="B27" s="131"/>
      <c r="C27" s="142" t="s">
        <v>0</v>
      </c>
      <c r="D27" s="172" t="s">
        <v>175</v>
      </c>
      <c r="E27" s="173" t="s">
        <v>176</v>
      </c>
      <c r="F27" s="172" t="s">
        <v>175</v>
      </c>
      <c r="G27" s="173" t="s">
        <v>176</v>
      </c>
      <c r="H27" s="172" t="s">
        <v>175</v>
      </c>
      <c r="I27" s="173" t="s">
        <v>176</v>
      </c>
      <c r="J27" s="172" t="s">
        <v>1</v>
      </c>
      <c r="K27" s="174" t="s">
        <v>2</v>
      </c>
      <c r="L27" s="169" t="s">
        <v>1</v>
      </c>
      <c r="M27" s="171" t="s">
        <v>2</v>
      </c>
      <c r="N27" s="133"/>
      <c r="O27" s="133"/>
      <c r="P27" s="133"/>
    </row>
    <row r="28" spans="2:16" ht="32.25" customHeight="1">
      <c r="B28" s="314" t="s">
        <v>184</v>
      </c>
      <c r="C28" s="315"/>
      <c r="D28" s="143">
        <v>76220</v>
      </c>
      <c r="E28" s="232">
        <v>100</v>
      </c>
      <c r="F28" s="143">
        <v>61258</v>
      </c>
      <c r="G28" s="232">
        <v>100</v>
      </c>
      <c r="H28" s="143">
        <v>52914</v>
      </c>
      <c r="I28" s="262">
        <v>100</v>
      </c>
      <c r="J28" s="143">
        <f>D28-F28</f>
        <v>14962</v>
      </c>
      <c r="K28" s="265">
        <f t="shared" ref="K28:K39" si="4">J28/F28*100</f>
        <v>24.424564954781417</v>
      </c>
      <c r="L28" s="227">
        <f t="shared" ref="L28:L39" si="5">D28-H28</f>
        <v>23306</v>
      </c>
      <c r="M28" s="265">
        <f t="shared" ref="M28:M39" si="6">L28/H28*100</f>
        <v>44.045054238953774</v>
      </c>
      <c r="N28" s="162"/>
      <c r="O28" s="133"/>
      <c r="P28" s="133"/>
    </row>
    <row r="29" spans="2:16" ht="32.25" customHeight="1">
      <c r="B29" s="296" t="s">
        <v>10</v>
      </c>
      <c r="C29" s="297"/>
      <c r="D29" s="144">
        <v>21323</v>
      </c>
      <c r="E29" s="232">
        <v>27.975596956179483</v>
      </c>
      <c r="F29" s="144">
        <v>19139</v>
      </c>
      <c r="G29" s="232">
        <v>31.243266185641062</v>
      </c>
      <c r="H29" s="144">
        <v>17312</v>
      </c>
      <c r="I29" s="262">
        <v>30.527243872332921</v>
      </c>
      <c r="J29" s="134">
        <f t="shared" ref="J29:J39" si="7">D29-F29</f>
        <v>2184</v>
      </c>
      <c r="K29" s="262">
        <f t="shared" si="4"/>
        <v>11.411254506505042</v>
      </c>
      <c r="L29" s="135">
        <f t="shared" si="5"/>
        <v>4011</v>
      </c>
      <c r="M29" s="262">
        <f t="shared" si="6"/>
        <v>23.168900184842883</v>
      </c>
      <c r="N29" s="133"/>
      <c r="O29" s="133"/>
      <c r="P29" s="133"/>
    </row>
    <row r="30" spans="2:16" ht="32.25" customHeight="1">
      <c r="B30" s="310" t="s">
        <v>185</v>
      </c>
      <c r="C30" s="311"/>
      <c r="D30" s="145">
        <v>16101</v>
      </c>
      <c r="E30" s="232" t="s">
        <v>229</v>
      </c>
      <c r="F30" s="145">
        <v>14594</v>
      </c>
      <c r="G30" s="262" t="s">
        <v>229</v>
      </c>
      <c r="H30" s="145">
        <v>13152</v>
      </c>
      <c r="I30" s="262" t="s">
        <v>229</v>
      </c>
      <c r="J30" s="134">
        <f t="shared" si="7"/>
        <v>1507</v>
      </c>
      <c r="K30" s="262">
        <f t="shared" si="4"/>
        <v>10.326161436206661</v>
      </c>
      <c r="L30" s="135">
        <f t="shared" si="5"/>
        <v>2949</v>
      </c>
      <c r="M30" s="262">
        <f t="shared" si="6"/>
        <v>22.42244525547445</v>
      </c>
      <c r="N30" s="133"/>
      <c r="O30" s="133"/>
      <c r="P30" s="133"/>
    </row>
    <row r="31" spans="2:16" ht="32.25" customHeight="1">
      <c r="B31" s="296" t="s">
        <v>11</v>
      </c>
      <c r="C31" s="297"/>
      <c r="D31" s="134">
        <v>1293</v>
      </c>
      <c r="E31" s="232">
        <v>1.6964051430070848</v>
      </c>
      <c r="F31" s="134">
        <v>1088</v>
      </c>
      <c r="G31" s="232">
        <v>1.7760945509157986</v>
      </c>
      <c r="H31" s="134">
        <v>1322</v>
      </c>
      <c r="I31" s="262">
        <v>2.3311585258331866</v>
      </c>
      <c r="J31" s="134">
        <f t="shared" si="7"/>
        <v>205</v>
      </c>
      <c r="K31" s="262">
        <f t="shared" si="4"/>
        <v>18.84191176470588</v>
      </c>
      <c r="L31" s="135">
        <f t="shared" si="5"/>
        <v>-29</v>
      </c>
      <c r="M31" s="262">
        <f t="shared" si="6"/>
        <v>-2.1936459909228443</v>
      </c>
    </row>
    <row r="32" spans="2:16" ht="32.25" customHeight="1">
      <c r="B32" s="296" t="s">
        <v>12</v>
      </c>
      <c r="C32" s="297"/>
      <c r="D32" s="135">
        <v>2387</v>
      </c>
      <c r="E32" s="232">
        <v>3.1317239569666757</v>
      </c>
      <c r="F32" s="135">
        <v>2300</v>
      </c>
      <c r="G32" s="232">
        <v>3.7546116425609717</v>
      </c>
      <c r="H32" s="135">
        <v>2349</v>
      </c>
      <c r="I32" s="262">
        <v>4.1421266090636575</v>
      </c>
      <c r="J32" s="134">
        <f t="shared" si="7"/>
        <v>87</v>
      </c>
      <c r="K32" s="262">
        <f t="shared" si="4"/>
        <v>3.7826086956521738</v>
      </c>
      <c r="L32" s="135">
        <f t="shared" si="5"/>
        <v>38</v>
      </c>
      <c r="M32" s="262">
        <f t="shared" si="6"/>
        <v>1.6177096636866752</v>
      </c>
    </row>
    <row r="33" spans="2:13" ht="32.25" customHeight="1">
      <c r="B33" s="296" t="s">
        <v>186</v>
      </c>
      <c r="C33" s="297"/>
      <c r="D33" s="135">
        <v>27402</v>
      </c>
      <c r="E33" s="232">
        <v>35.95119391235896</v>
      </c>
      <c r="F33" s="135">
        <v>17086</v>
      </c>
      <c r="G33" s="232">
        <v>27.891867184694245</v>
      </c>
      <c r="H33" s="135">
        <v>11229</v>
      </c>
      <c r="I33" s="262">
        <v>19.800740610121672</v>
      </c>
      <c r="J33" s="134">
        <f t="shared" si="7"/>
        <v>10316</v>
      </c>
      <c r="K33" s="262">
        <f t="shared" si="4"/>
        <v>60.376916773966997</v>
      </c>
      <c r="L33" s="135">
        <f t="shared" si="5"/>
        <v>16173</v>
      </c>
      <c r="M33" s="262">
        <f t="shared" si="6"/>
        <v>144.02885386053967</v>
      </c>
    </row>
    <row r="34" spans="2:13" ht="32.25" customHeight="1">
      <c r="B34" s="310" t="s">
        <v>187</v>
      </c>
      <c r="C34" s="311"/>
      <c r="D34" s="146">
        <v>17303</v>
      </c>
      <c r="E34" s="232" t="s">
        <v>229</v>
      </c>
      <c r="F34" s="146">
        <v>11644</v>
      </c>
      <c r="G34" s="262" t="s">
        <v>229</v>
      </c>
      <c r="H34" s="146">
        <v>8098</v>
      </c>
      <c r="I34" s="262" t="s">
        <v>229</v>
      </c>
      <c r="J34" s="134">
        <f t="shared" si="7"/>
        <v>5659</v>
      </c>
      <c r="K34" s="262">
        <f t="shared" si="4"/>
        <v>48.600137409824804</v>
      </c>
      <c r="L34" s="146">
        <f t="shared" si="5"/>
        <v>9205</v>
      </c>
      <c r="M34" s="262">
        <f t="shared" si="6"/>
        <v>113.67004198567547</v>
      </c>
    </row>
    <row r="35" spans="2:13" ht="32.25" customHeight="1">
      <c r="B35" s="296" t="s">
        <v>13</v>
      </c>
      <c r="C35" s="297"/>
      <c r="D35" s="146">
        <v>8302</v>
      </c>
      <c r="E35" s="232">
        <v>10.892154290212543</v>
      </c>
      <c r="F35" s="146">
        <v>7746</v>
      </c>
      <c r="G35" s="232">
        <v>12.644879036207515</v>
      </c>
      <c r="H35" s="146">
        <v>8196</v>
      </c>
      <c r="I35" s="262">
        <v>14.452477517192735</v>
      </c>
      <c r="J35" s="134">
        <f t="shared" si="7"/>
        <v>556</v>
      </c>
      <c r="K35" s="262">
        <f t="shared" si="4"/>
        <v>7.177898270074877</v>
      </c>
      <c r="L35" s="146">
        <f t="shared" si="5"/>
        <v>106</v>
      </c>
      <c r="M35" s="262">
        <f t="shared" si="6"/>
        <v>1.2933138116154221</v>
      </c>
    </row>
    <row r="36" spans="2:13" ht="32.25" customHeight="1">
      <c r="B36" s="310" t="s">
        <v>188</v>
      </c>
      <c r="C36" s="311"/>
      <c r="D36" s="146">
        <v>4825</v>
      </c>
      <c r="E36" s="232" t="s">
        <v>229</v>
      </c>
      <c r="F36" s="146">
        <v>4642</v>
      </c>
      <c r="G36" s="262" t="s">
        <v>229</v>
      </c>
      <c r="H36" s="146">
        <v>4468</v>
      </c>
      <c r="I36" s="262" t="s">
        <v>229</v>
      </c>
      <c r="J36" s="134">
        <f t="shared" si="7"/>
        <v>183</v>
      </c>
      <c r="K36" s="262">
        <f t="shared" si="4"/>
        <v>3.9422662645411459</v>
      </c>
      <c r="L36" s="146">
        <f t="shared" si="5"/>
        <v>357</v>
      </c>
      <c r="M36" s="262">
        <f t="shared" si="6"/>
        <v>7.9901521933751125</v>
      </c>
    </row>
    <row r="37" spans="2:13" ht="32.25" customHeight="1">
      <c r="B37" s="296" t="s">
        <v>14</v>
      </c>
      <c r="C37" s="297"/>
      <c r="D37" s="146">
        <v>6535</v>
      </c>
      <c r="E37" s="232">
        <v>8.5738651272631863</v>
      </c>
      <c r="F37" s="146">
        <v>6479</v>
      </c>
      <c r="G37" s="232">
        <v>10.576577753109797</v>
      </c>
      <c r="H37" s="146">
        <v>5699</v>
      </c>
      <c r="I37" s="263">
        <v>10.049374008111444</v>
      </c>
      <c r="J37" s="134">
        <f t="shared" si="7"/>
        <v>56</v>
      </c>
      <c r="K37" s="262">
        <f t="shared" si="4"/>
        <v>0.86433091526470129</v>
      </c>
      <c r="L37" s="146">
        <f t="shared" si="5"/>
        <v>836</v>
      </c>
      <c r="M37" s="262">
        <f t="shared" si="6"/>
        <v>14.669240217582033</v>
      </c>
    </row>
    <row r="38" spans="2:13" ht="32.25" customHeight="1">
      <c r="B38" s="296" t="s">
        <v>189</v>
      </c>
      <c r="C38" s="297"/>
      <c r="D38" s="146">
        <v>1953</v>
      </c>
      <c r="E38" s="232">
        <v>2.5623196011545524</v>
      </c>
      <c r="F38" s="146">
        <v>1715</v>
      </c>
      <c r="G38" s="232">
        <v>2.7996343334748115</v>
      </c>
      <c r="H38" s="146">
        <v>1533</v>
      </c>
      <c r="I38" s="263">
        <v>2.7032269441015693</v>
      </c>
      <c r="J38" s="134">
        <f t="shared" si="7"/>
        <v>238</v>
      </c>
      <c r="K38" s="262">
        <f t="shared" si="4"/>
        <v>13.877551020408163</v>
      </c>
      <c r="L38" s="146">
        <f t="shared" si="5"/>
        <v>420</v>
      </c>
      <c r="M38" s="262">
        <f t="shared" si="6"/>
        <v>27.397260273972602</v>
      </c>
    </row>
    <row r="39" spans="2:13" ht="32.25" customHeight="1" thickBot="1">
      <c r="B39" s="308" t="s">
        <v>7</v>
      </c>
      <c r="C39" s="309"/>
      <c r="D39" s="147">
        <v>7025</v>
      </c>
      <c r="E39" s="232">
        <v>9.2167410128575185</v>
      </c>
      <c r="F39" s="147">
        <v>5705</v>
      </c>
      <c r="G39" s="232">
        <v>9.3130693133958005</v>
      </c>
      <c r="H39" s="147">
        <v>5274</v>
      </c>
      <c r="I39" s="263">
        <v>9.2999470992770235</v>
      </c>
      <c r="J39" s="147">
        <f t="shared" si="7"/>
        <v>1320</v>
      </c>
      <c r="K39" s="264">
        <f t="shared" si="4"/>
        <v>23.137598597721297</v>
      </c>
      <c r="L39" s="147">
        <f t="shared" si="5"/>
        <v>1751</v>
      </c>
      <c r="M39" s="264">
        <f t="shared" si="6"/>
        <v>33.200606750094799</v>
      </c>
    </row>
    <row r="40" spans="2:13" ht="29.45" customHeight="1">
      <c r="C40" s="138" t="s">
        <v>223</v>
      </c>
      <c r="E40" s="157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C23" sqref="C23:X33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198" t="str">
        <f>'死傷災害（業種別）'!M3</f>
        <v>（令和４年２月７日現在）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20481</v>
      </c>
      <c r="D4" s="73">
        <v>32180</v>
      </c>
      <c r="E4" s="73">
        <v>6554</v>
      </c>
      <c r="F4" s="73">
        <v>5744</v>
      </c>
      <c r="G4" s="73">
        <v>2008</v>
      </c>
      <c r="H4" s="73">
        <v>5338</v>
      </c>
      <c r="I4" s="73">
        <v>13616</v>
      </c>
      <c r="J4" s="73">
        <v>7396</v>
      </c>
      <c r="K4" s="73">
        <v>246</v>
      </c>
      <c r="L4" s="73">
        <v>31</v>
      </c>
      <c r="M4" s="73">
        <v>2689</v>
      </c>
      <c r="N4" s="73">
        <v>497</v>
      </c>
      <c r="O4" s="73">
        <v>96</v>
      </c>
      <c r="P4" s="73">
        <v>70</v>
      </c>
      <c r="Q4" s="73">
        <v>44</v>
      </c>
      <c r="R4" s="73">
        <v>54</v>
      </c>
      <c r="S4" s="73">
        <v>6725</v>
      </c>
      <c r="T4" s="73">
        <v>84</v>
      </c>
      <c r="U4" s="73">
        <v>19420</v>
      </c>
      <c r="V4" s="73">
        <v>19704</v>
      </c>
      <c r="W4" s="73">
        <v>179</v>
      </c>
      <c r="X4" s="74">
        <v>143156</v>
      </c>
      <c r="Y4" s="93"/>
      <c r="Z4" s="93"/>
    </row>
    <row r="5" spans="1:26" ht="32.25" customHeight="1">
      <c r="A5" s="94"/>
      <c r="B5" s="72" t="s">
        <v>3</v>
      </c>
      <c r="C5" s="73">
        <v>2842</v>
      </c>
      <c r="D5" s="73">
        <v>5125</v>
      </c>
      <c r="E5" s="73">
        <v>1271</v>
      </c>
      <c r="F5" s="73">
        <v>1767</v>
      </c>
      <c r="G5" s="73">
        <v>502</v>
      </c>
      <c r="H5" s="73">
        <v>1124</v>
      </c>
      <c r="I5" s="73">
        <v>6349</v>
      </c>
      <c r="J5" s="73">
        <v>2250</v>
      </c>
      <c r="K5" s="73">
        <v>29</v>
      </c>
      <c r="L5" s="73">
        <v>2</v>
      </c>
      <c r="M5" s="73">
        <v>794</v>
      </c>
      <c r="N5" s="73">
        <v>218</v>
      </c>
      <c r="O5" s="73">
        <v>30</v>
      </c>
      <c r="P5" s="73">
        <v>27</v>
      </c>
      <c r="Q5" s="73">
        <v>16</v>
      </c>
      <c r="R5" s="73">
        <v>27</v>
      </c>
      <c r="S5" s="73">
        <v>251</v>
      </c>
      <c r="T5" s="73">
        <v>6</v>
      </c>
      <c r="U5" s="73">
        <v>2734</v>
      </c>
      <c r="V5" s="73">
        <v>2141</v>
      </c>
      <c r="W5" s="73">
        <v>20</v>
      </c>
      <c r="X5" s="74">
        <v>27525</v>
      </c>
      <c r="Y5" s="93"/>
      <c r="Z5" s="93"/>
    </row>
    <row r="6" spans="1:26" ht="32.25" customHeight="1">
      <c r="A6" s="94"/>
      <c r="B6" s="72" t="s">
        <v>4</v>
      </c>
      <c r="C6" s="75">
        <v>81</v>
      </c>
      <c r="D6" s="225">
        <v>28</v>
      </c>
      <c r="E6" s="225">
        <v>8</v>
      </c>
      <c r="F6" s="225">
        <v>9</v>
      </c>
      <c r="G6" s="225">
        <v>1</v>
      </c>
      <c r="H6" s="225">
        <v>10</v>
      </c>
      <c r="I6" s="225">
        <v>45</v>
      </c>
      <c r="J6" s="225">
        <v>1</v>
      </c>
      <c r="K6" s="225">
        <v>0</v>
      </c>
      <c r="L6" s="225">
        <v>1</v>
      </c>
      <c r="M6" s="225">
        <v>2</v>
      </c>
      <c r="N6" s="225">
        <v>0</v>
      </c>
      <c r="O6" s="225">
        <v>0</v>
      </c>
      <c r="P6" s="225">
        <v>0</v>
      </c>
      <c r="Q6" s="225">
        <v>3</v>
      </c>
      <c r="R6" s="225">
        <v>0</v>
      </c>
      <c r="S6" s="225">
        <v>5</v>
      </c>
      <c r="T6" s="225">
        <v>0</v>
      </c>
      <c r="U6" s="225">
        <v>16</v>
      </c>
      <c r="V6" s="225">
        <v>0</v>
      </c>
      <c r="W6" s="226">
        <v>0</v>
      </c>
      <c r="X6" s="76">
        <v>210</v>
      </c>
      <c r="Y6" s="93"/>
      <c r="Z6" s="93"/>
    </row>
    <row r="7" spans="1:26" ht="32.25" customHeight="1">
      <c r="A7" s="94"/>
      <c r="B7" s="72" t="s">
        <v>5</v>
      </c>
      <c r="C7" s="73">
        <v>4704</v>
      </c>
      <c r="D7" s="73">
        <v>1607</v>
      </c>
      <c r="E7" s="73">
        <v>668</v>
      </c>
      <c r="F7" s="73">
        <v>1304</v>
      </c>
      <c r="G7" s="73">
        <v>435</v>
      </c>
      <c r="H7" s="73">
        <v>801</v>
      </c>
      <c r="I7" s="73">
        <v>1625</v>
      </c>
      <c r="J7" s="73">
        <v>1291</v>
      </c>
      <c r="K7" s="73">
        <v>116</v>
      </c>
      <c r="L7" s="73">
        <v>10</v>
      </c>
      <c r="M7" s="73">
        <v>209</v>
      </c>
      <c r="N7" s="73">
        <v>71</v>
      </c>
      <c r="O7" s="73">
        <v>42</v>
      </c>
      <c r="P7" s="73">
        <v>7</v>
      </c>
      <c r="Q7" s="73">
        <v>5</v>
      </c>
      <c r="R7" s="73">
        <v>5</v>
      </c>
      <c r="S7" s="73">
        <v>471</v>
      </c>
      <c r="T7" s="73">
        <v>8</v>
      </c>
      <c r="U7" s="73">
        <v>925</v>
      </c>
      <c r="V7" s="73">
        <v>1187</v>
      </c>
      <c r="W7" s="73">
        <v>10</v>
      </c>
      <c r="X7" s="74">
        <v>15501</v>
      </c>
      <c r="Y7" s="93"/>
      <c r="Z7" s="93"/>
    </row>
    <row r="8" spans="1:26" ht="32.25" customHeight="1">
      <c r="A8" s="94"/>
      <c r="B8" s="77" t="s">
        <v>227</v>
      </c>
      <c r="C8" s="73">
        <v>269</v>
      </c>
      <c r="D8" s="73">
        <v>731</v>
      </c>
      <c r="E8" s="73">
        <v>160</v>
      </c>
      <c r="F8" s="73">
        <v>27</v>
      </c>
      <c r="G8" s="73">
        <v>1</v>
      </c>
      <c r="H8" s="73">
        <v>77</v>
      </c>
      <c r="I8" s="73">
        <v>113</v>
      </c>
      <c r="J8" s="73">
        <v>18</v>
      </c>
      <c r="K8" s="73">
        <v>0</v>
      </c>
      <c r="L8" s="73">
        <v>1</v>
      </c>
      <c r="M8" s="73">
        <v>18</v>
      </c>
      <c r="N8" s="73">
        <v>3</v>
      </c>
      <c r="O8" s="73">
        <v>1</v>
      </c>
      <c r="P8" s="73">
        <v>1</v>
      </c>
      <c r="Q8" s="73">
        <v>0</v>
      </c>
      <c r="R8" s="73">
        <v>1</v>
      </c>
      <c r="S8" s="73">
        <v>670</v>
      </c>
      <c r="T8" s="73">
        <v>4</v>
      </c>
      <c r="U8" s="73">
        <v>400</v>
      </c>
      <c r="V8" s="73">
        <v>350</v>
      </c>
      <c r="W8" s="73">
        <v>15</v>
      </c>
      <c r="X8" s="74">
        <v>2860</v>
      </c>
      <c r="Y8" s="93"/>
      <c r="Z8" s="93"/>
    </row>
    <row r="9" spans="1:26" ht="32.25" customHeight="1">
      <c r="A9" s="94"/>
      <c r="B9" s="77" t="s">
        <v>245</v>
      </c>
      <c r="C9" s="73">
        <v>4363</v>
      </c>
      <c r="D9" s="73">
        <v>2731</v>
      </c>
      <c r="E9" s="73">
        <v>1180</v>
      </c>
      <c r="F9" s="73">
        <v>684</v>
      </c>
      <c r="G9" s="73">
        <v>446</v>
      </c>
      <c r="H9" s="73">
        <v>785</v>
      </c>
      <c r="I9" s="73">
        <v>1561</v>
      </c>
      <c r="J9" s="73">
        <v>170</v>
      </c>
      <c r="K9" s="73">
        <v>21</v>
      </c>
      <c r="L9" s="73">
        <v>1</v>
      </c>
      <c r="M9" s="73">
        <v>102</v>
      </c>
      <c r="N9" s="73">
        <v>20</v>
      </c>
      <c r="O9" s="73">
        <v>4</v>
      </c>
      <c r="P9" s="73">
        <v>4</v>
      </c>
      <c r="Q9" s="73">
        <v>5</v>
      </c>
      <c r="R9" s="73">
        <v>2</v>
      </c>
      <c r="S9" s="73">
        <v>801</v>
      </c>
      <c r="T9" s="73">
        <v>9</v>
      </c>
      <c r="U9" s="73">
        <v>2850</v>
      </c>
      <c r="V9" s="73">
        <v>423</v>
      </c>
      <c r="W9" s="73">
        <v>9</v>
      </c>
      <c r="X9" s="74">
        <v>16171</v>
      </c>
      <c r="Y9" s="93"/>
      <c r="Z9" s="93"/>
    </row>
    <row r="10" spans="1:26" ht="32.25" customHeight="1">
      <c r="A10" s="94"/>
      <c r="B10" s="77" t="s">
        <v>205</v>
      </c>
      <c r="C10" s="73">
        <v>83</v>
      </c>
      <c r="D10" s="73">
        <v>52</v>
      </c>
      <c r="E10" s="73">
        <v>33</v>
      </c>
      <c r="F10" s="73">
        <v>31</v>
      </c>
      <c r="G10" s="73">
        <v>9</v>
      </c>
      <c r="H10" s="73">
        <v>29</v>
      </c>
      <c r="I10" s="73">
        <v>55</v>
      </c>
      <c r="J10" s="73">
        <v>7</v>
      </c>
      <c r="K10" s="73">
        <v>3</v>
      </c>
      <c r="L10" s="73">
        <v>1</v>
      </c>
      <c r="M10" s="73">
        <v>3</v>
      </c>
      <c r="N10" s="73">
        <v>0</v>
      </c>
      <c r="O10" s="73">
        <v>0</v>
      </c>
      <c r="P10" s="73">
        <v>1</v>
      </c>
      <c r="Q10" s="73">
        <v>0</v>
      </c>
      <c r="R10" s="73">
        <v>0</v>
      </c>
      <c r="S10" s="73">
        <v>7</v>
      </c>
      <c r="T10" s="73">
        <v>1</v>
      </c>
      <c r="U10" s="73">
        <v>36</v>
      </c>
      <c r="V10" s="73">
        <v>22</v>
      </c>
      <c r="W10" s="73">
        <v>0</v>
      </c>
      <c r="X10" s="74">
        <v>373</v>
      </c>
      <c r="Y10" s="93"/>
      <c r="Z10" s="93"/>
    </row>
    <row r="11" spans="1:26" ht="32.25" customHeight="1">
      <c r="A11" s="94"/>
      <c r="B11" s="72" t="s">
        <v>6</v>
      </c>
      <c r="C11" s="73">
        <v>151</v>
      </c>
      <c r="D11" s="73">
        <v>134</v>
      </c>
      <c r="E11" s="73">
        <v>29</v>
      </c>
      <c r="F11" s="73">
        <v>168</v>
      </c>
      <c r="G11" s="73">
        <v>33</v>
      </c>
      <c r="H11" s="73">
        <v>281</v>
      </c>
      <c r="I11" s="73">
        <v>73</v>
      </c>
      <c r="J11" s="73">
        <v>237</v>
      </c>
      <c r="K11" s="73">
        <v>7</v>
      </c>
      <c r="L11" s="73">
        <v>1</v>
      </c>
      <c r="M11" s="73">
        <v>8</v>
      </c>
      <c r="N11" s="73">
        <v>3</v>
      </c>
      <c r="O11" s="73">
        <v>0</v>
      </c>
      <c r="P11" s="73">
        <v>1</v>
      </c>
      <c r="Q11" s="73">
        <v>0</v>
      </c>
      <c r="R11" s="73">
        <v>0</v>
      </c>
      <c r="S11" s="73">
        <v>17</v>
      </c>
      <c r="T11" s="73">
        <v>0</v>
      </c>
      <c r="U11" s="73">
        <v>54</v>
      </c>
      <c r="V11" s="73">
        <v>15</v>
      </c>
      <c r="W11" s="73">
        <v>2</v>
      </c>
      <c r="X11" s="74">
        <v>1214</v>
      </c>
      <c r="Y11" s="93"/>
      <c r="Z11" s="93"/>
    </row>
    <row r="12" spans="1:26" ht="32.25" customHeight="1">
      <c r="A12" s="98"/>
      <c r="B12" s="101" t="s">
        <v>246</v>
      </c>
      <c r="C12" s="99">
        <v>697</v>
      </c>
      <c r="D12" s="99">
        <v>511</v>
      </c>
      <c r="E12" s="99">
        <v>148</v>
      </c>
      <c r="F12" s="99">
        <v>115</v>
      </c>
      <c r="G12" s="99">
        <v>22</v>
      </c>
      <c r="H12" s="99">
        <v>333</v>
      </c>
      <c r="I12" s="99">
        <v>475</v>
      </c>
      <c r="J12" s="99">
        <v>263</v>
      </c>
      <c r="K12" s="99">
        <v>12</v>
      </c>
      <c r="L12" s="99">
        <v>6</v>
      </c>
      <c r="M12" s="99">
        <v>30</v>
      </c>
      <c r="N12" s="99">
        <v>23</v>
      </c>
      <c r="O12" s="99">
        <v>1</v>
      </c>
      <c r="P12" s="99">
        <v>0</v>
      </c>
      <c r="Q12" s="99">
        <v>2</v>
      </c>
      <c r="R12" s="99">
        <v>0</v>
      </c>
      <c r="S12" s="99">
        <v>32</v>
      </c>
      <c r="T12" s="99">
        <v>6</v>
      </c>
      <c r="U12" s="99">
        <v>299</v>
      </c>
      <c r="V12" s="99">
        <v>103</v>
      </c>
      <c r="W12" s="99">
        <v>4</v>
      </c>
      <c r="X12" s="100">
        <v>3082</v>
      </c>
      <c r="Y12" s="93"/>
      <c r="Z12" s="93"/>
    </row>
    <row r="13" spans="1:26" ht="32.25" customHeight="1" thickBot="1">
      <c r="A13" s="95"/>
      <c r="B13" s="78" t="s">
        <v>184</v>
      </c>
      <c r="C13" s="79">
        <v>7291</v>
      </c>
      <c r="D13" s="79">
        <v>21261</v>
      </c>
      <c r="E13" s="79">
        <v>3057</v>
      </c>
      <c r="F13" s="79">
        <v>1639</v>
      </c>
      <c r="G13" s="79">
        <v>559</v>
      </c>
      <c r="H13" s="79">
        <v>1898</v>
      </c>
      <c r="I13" s="79">
        <v>3320</v>
      </c>
      <c r="J13" s="79">
        <v>3159</v>
      </c>
      <c r="K13" s="79">
        <v>58</v>
      </c>
      <c r="L13" s="79">
        <v>8</v>
      </c>
      <c r="M13" s="79">
        <v>1523</v>
      </c>
      <c r="N13" s="79">
        <v>159</v>
      </c>
      <c r="O13" s="79">
        <v>18</v>
      </c>
      <c r="P13" s="79">
        <v>29</v>
      </c>
      <c r="Q13" s="79">
        <v>13</v>
      </c>
      <c r="R13" s="79">
        <v>19</v>
      </c>
      <c r="S13" s="79">
        <v>4471</v>
      </c>
      <c r="T13" s="79">
        <v>50</v>
      </c>
      <c r="U13" s="79">
        <v>12106</v>
      </c>
      <c r="V13" s="79">
        <v>15463</v>
      </c>
      <c r="W13" s="79">
        <v>119</v>
      </c>
      <c r="X13" s="80">
        <v>76220</v>
      </c>
      <c r="Y13" s="93"/>
      <c r="Z13" s="93"/>
    </row>
    <row r="14" spans="1:26">
      <c r="B14" s="8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業種、事故の型別死傷災害発生状況（令和３年）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3" t="str">
        <f>X2</f>
        <v>（令和４年２月７日現在）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3">
        <v>2578</v>
      </c>
      <c r="D23" s="73">
        <v>6860</v>
      </c>
      <c r="E23" s="73">
        <v>996</v>
      </c>
      <c r="F23" s="73">
        <v>779</v>
      </c>
      <c r="G23" s="73">
        <v>315</v>
      </c>
      <c r="H23" s="73">
        <v>674</v>
      </c>
      <c r="I23" s="73">
        <v>1482</v>
      </c>
      <c r="J23" s="73">
        <v>1326</v>
      </c>
      <c r="K23" s="73">
        <v>15</v>
      </c>
      <c r="L23" s="73">
        <v>2</v>
      </c>
      <c r="M23" s="73">
        <v>366</v>
      </c>
      <c r="N23" s="73">
        <v>54</v>
      </c>
      <c r="O23" s="73">
        <v>5</v>
      </c>
      <c r="P23" s="73">
        <v>9</v>
      </c>
      <c r="Q23" s="73">
        <v>6</v>
      </c>
      <c r="R23" s="73">
        <v>9</v>
      </c>
      <c r="S23" s="73">
        <v>1684</v>
      </c>
      <c r="T23" s="73">
        <v>14</v>
      </c>
      <c r="U23" s="73">
        <v>3110</v>
      </c>
      <c r="V23" s="73">
        <v>1021</v>
      </c>
      <c r="W23" s="73">
        <v>18</v>
      </c>
      <c r="X23" s="85">
        <v>21323</v>
      </c>
      <c r="Y23" s="93"/>
      <c r="Z23" s="93"/>
    </row>
    <row r="24" spans="1:26" ht="32.25" customHeight="1">
      <c r="A24" s="94"/>
      <c r="B24" s="105" t="s">
        <v>193</v>
      </c>
      <c r="C24" s="229">
        <v>1705</v>
      </c>
      <c r="D24" s="229">
        <v>5645</v>
      </c>
      <c r="E24" s="229">
        <v>722</v>
      </c>
      <c r="F24" s="229">
        <v>516</v>
      </c>
      <c r="G24" s="229">
        <v>214</v>
      </c>
      <c r="H24" s="229">
        <v>437</v>
      </c>
      <c r="I24" s="229">
        <v>961</v>
      </c>
      <c r="J24" s="229">
        <v>1095</v>
      </c>
      <c r="K24" s="229">
        <v>13</v>
      </c>
      <c r="L24" s="229">
        <v>1</v>
      </c>
      <c r="M24" s="229">
        <v>318</v>
      </c>
      <c r="N24" s="229">
        <v>44</v>
      </c>
      <c r="O24" s="229">
        <v>1</v>
      </c>
      <c r="P24" s="229">
        <v>5</v>
      </c>
      <c r="Q24" s="229">
        <v>6</v>
      </c>
      <c r="R24" s="229">
        <v>5</v>
      </c>
      <c r="S24" s="229">
        <v>1481</v>
      </c>
      <c r="T24" s="229">
        <v>12</v>
      </c>
      <c r="U24" s="229">
        <v>2401</v>
      </c>
      <c r="V24" s="229">
        <v>506</v>
      </c>
      <c r="W24" s="229">
        <v>13</v>
      </c>
      <c r="X24" s="230">
        <v>16101</v>
      </c>
      <c r="Y24" s="93"/>
      <c r="Z24" s="93"/>
    </row>
    <row r="25" spans="1:26" ht="32.25" customHeight="1">
      <c r="A25" s="282" t="s">
        <v>194</v>
      </c>
      <c r="B25" s="283"/>
      <c r="C25" s="153">
        <v>182</v>
      </c>
      <c r="D25" s="153">
        <v>443</v>
      </c>
      <c r="E25" s="153">
        <v>38</v>
      </c>
      <c r="F25" s="153">
        <v>8</v>
      </c>
      <c r="G25" s="153">
        <v>3</v>
      </c>
      <c r="H25" s="153">
        <v>18</v>
      </c>
      <c r="I25" s="153">
        <v>12</v>
      </c>
      <c r="J25" s="153">
        <v>11</v>
      </c>
      <c r="K25" s="153">
        <v>0</v>
      </c>
      <c r="L25" s="153">
        <v>0</v>
      </c>
      <c r="M25" s="153">
        <v>5</v>
      </c>
      <c r="N25" s="153">
        <v>2</v>
      </c>
      <c r="O25" s="153">
        <v>0</v>
      </c>
      <c r="P25" s="153">
        <v>0</v>
      </c>
      <c r="Q25" s="153">
        <v>0</v>
      </c>
      <c r="R25" s="153">
        <v>0</v>
      </c>
      <c r="S25" s="153">
        <v>306</v>
      </c>
      <c r="T25" s="153">
        <v>3</v>
      </c>
      <c r="U25" s="153">
        <v>116</v>
      </c>
      <c r="V25" s="153">
        <v>146</v>
      </c>
      <c r="W25" s="153">
        <v>0</v>
      </c>
      <c r="X25" s="230">
        <v>1293</v>
      </c>
      <c r="Y25" s="93"/>
      <c r="Z25" s="93"/>
    </row>
    <row r="26" spans="1:26" ht="32.25" customHeight="1">
      <c r="A26" s="322" t="s">
        <v>195</v>
      </c>
      <c r="B26" s="275"/>
      <c r="C26" s="153">
        <v>161</v>
      </c>
      <c r="D26" s="153">
        <v>675</v>
      </c>
      <c r="E26" s="153">
        <v>82</v>
      </c>
      <c r="F26" s="153">
        <v>19</v>
      </c>
      <c r="G26" s="153">
        <v>20</v>
      </c>
      <c r="H26" s="153">
        <v>42</v>
      </c>
      <c r="I26" s="153">
        <v>110</v>
      </c>
      <c r="J26" s="153">
        <v>7</v>
      </c>
      <c r="K26" s="153">
        <v>3</v>
      </c>
      <c r="L26" s="153">
        <v>0</v>
      </c>
      <c r="M26" s="153">
        <v>8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798</v>
      </c>
      <c r="T26" s="153">
        <v>6</v>
      </c>
      <c r="U26" s="153">
        <v>322</v>
      </c>
      <c r="V26" s="153">
        <v>132</v>
      </c>
      <c r="W26" s="153">
        <v>2</v>
      </c>
      <c r="X26" s="230">
        <v>2387</v>
      </c>
      <c r="Y26" s="93"/>
      <c r="Z26" s="93"/>
    </row>
    <row r="27" spans="1:26" ht="32.25" customHeight="1">
      <c r="A27" s="322" t="s">
        <v>178</v>
      </c>
      <c r="B27" s="275"/>
      <c r="C27" s="153">
        <v>1105</v>
      </c>
      <c r="D27" s="153">
        <v>5680</v>
      </c>
      <c r="E27" s="153">
        <v>786</v>
      </c>
      <c r="F27" s="153">
        <v>176</v>
      </c>
      <c r="G27" s="153">
        <v>49</v>
      </c>
      <c r="H27" s="153">
        <v>499</v>
      </c>
      <c r="I27" s="153">
        <v>358</v>
      </c>
      <c r="J27" s="153">
        <v>359</v>
      </c>
      <c r="K27" s="153">
        <v>6</v>
      </c>
      <c r="L27" s="153">
        <v>2</v>
      </c>
      <c r="M27" s="153">
        <v>156</v>
      </c>
      <c r="N27" s="153">
        <v>23</v>
      </c>
      <c r="O27" s="153">
        <v>2</v>
      </c>
      <c r="P27" s="153">
        <v>6</v>
      </c>
      <c r="Q27" s="153">
        <v>0</v>
      </c>
      <c r="R27" s="153">
        <v>0</v>
      </c>
      <c r="S27" s="153">
        <v>643</v>
      </c>
      <c r="T27" s="153">
        <v>13</v>
      </c>
      <c r="U27" s="153">
        <v>5379</v>
      </c>
      <c r="V27" s="153">
        <v>12091</v>
      </c>
      <c r="W27" s="153">
        <v>69</v>
      </c>
      <c r="X27" s="230">
        <v>27402</v>
      </c>
      <c r="Y27" s="93"/>
      <c r="Z27" s="93"/>
    </row>
    <row r="28" spans="1:26" ht="32.25" customHeight="1">
      <c r="A28" s="94"/>
      <c r="B28" s="106" t="s">
        <v>196</v>
      </c>
      <c r="C28" s="153">
        <v>759</v>
      </c>
      <c r="D28" s="153">
        <v>4084</v>
      </c>
      <c r="E28" s="153">
        <v>621</v>
      </c>
      <c r="F28" s="153">
        <v>137</v>
      </c>
      <c r="G28" s="153">
        <v>37</v>
      </c>
      <c r="H28" s="153">
        <v>391</v>
      </c>
      <c r="I28" s="153">
        <v>228</v>
      </c>
      <c r="J28" s="153">
        <v>287</v>
      </c>
      <c r="K28" s="153">
        <v>3</v>
      </c>
      <c r="L28" s="153">
        <v>2</v>
      </c>
      <c r="M28" s="153">
        <v>128</v>
      </c>
      <c r="N28" s="153">
        <v>11</v>
      </c>
      <c r="O28" s="153">
        <v>1</v>
      </c>
      <c r="P28" s="153">
        <v>4</v>
      </c>
      <c r="Q28" s="153">
        <v>0</v>
      </c>
      <c r="R28" s="153">
        <v>0</v>
      </c>
      <c r="S28" s="153">
        <v>547</v>
      </c>
      <c r="T28" s="153">
        <v>10</v>
      </c>
      <c r="U28" s="153">
        <v>4177</v>
      </c>
      <c r="V28" s="153">
        <v>5823</v>
      </c>
      <c r="W28" s="153">
        <v>53</v>
      </c>
      <c r="X28" s="230">
        <v>17303</v>
      </c>
      <c r="Y28" s="93"/>
      <c r="Z28" s="93"/>
    </row>
    <row r="29" spans="1:26" ht="33" customHeight="1">
      <c r="A29" s="322" t="s">
        <v>250</v>
      </c>
      <c r="B29" s="275"/>
      <c r="C29" s="229">
        <v>771</v>
      </c>
      <c r="D29" s="229">
        <v>2588</v>
      </c>
      <c r="E29" s="229">
        <v>377</v>
      </c>
      <c r="F29" s="229">
        <v>256</v>
      </c>
      <c r="G29" s="229">
        <v>39</v>
      </c>
      <c r="H29" s="229">
        <v>203</v>
      </c>
      <c r="I29" s="229">
        <v>334</v>
      </c>
      <c r="J29" s="229">
        <v>993</v>
      </c>
      <c r="K29" s="229">
        <v>6</v>
      </c>
      <c r="L29" s="229">
        <v>0</v>
      </c>
      <c r="M29" s="229">
        <v>790</v>
      </c>
      <c r="N29" s="229">
        <v>27</v>
      </c>
      <c r="O29" s="229">
        <v>3</v>
      </c>
      <c r="P29" s="229">
        <v>6</v>
      </c>
      <c r="Q29" s="229">
        <v>1</v>
      </c>
      <c r="R29" s="229">
        <v>6</v>
      </c>
      <c r="S29" s="229">
        <v>293</v>
      </c>
      <c r="T29" s="229">
        <v>5</v>
      </c>
      <c r="U29" s="229">
        <v>1064</v>
      </c>
      <c r="V29" s="229">
        <v>533</v>
      </c>
      <c r="W29" s="229">
        <v>7</v>
      </c>
      <c r="X29" s="230">
        <v>8302</v>
      </c>
      <c r="Y29" s="93"/>
      <c r="Z29" s="93"/>
    </row>
    <row r="30" spans="1:26" ht="32.25" customHeight="1">
      <c r="A30" s="94"/>
      <c r="B30" s="105" t="s">
        <v>251</v>
      </c>
      <c r="C30" s="153">
        <v>296</v>
      </c>
      <c r="D30" s="153">
        <v>1315</v>
      </c>
      <c r="E30" s="153">
        <v>175</v>
      </c>
      <c r="F30" s="153">
        <v>131</v>
      </c>
      <c r="G30" s="153">
        <v>22</v>
      </c>
      <c r="H30" s="153">
        <v>55</v>
      </c>
      <c r="I30" s="153">
        <v>162</v>
      </c>
      <c r="J30" s="153">
        <v>869</v>
      </c>
      <c r="K30" s="153">
        <v>3</v>
      </c>
      <c r="L30" s="153">
        <v>0</v>
      </c>
      <c r="M30" s="153">
        <v>728</v>
      </c>
      <c r="N30" s="153">
        <v>20</v>
      </c>
      <c r="O30" s="153">
        <v>3</v>
      </c>
      <c r="P30" s="153">
        <v>6</v>
      </c>
      <c r="Q30" s="153">
        <v>1</v>
      </c>
      <c r="R30" s="153">
        <v>6</v>
      </c>
      <c r="S30" s="153">
        <v>271</v>
      </c>
      <c r="T30" s="153">
        <v>2</v>
      </c>
      <c r="U30" s="153">
        <v>412</v>
      </c>
      <c r="V30" s="153">
        <v>342</v>
      </c>
      <c r="W30" s="153">
        <v>6</v>
      </c>
      <c r="X30" s="230">
        <v>4825</v>
      </c>
      <c r="Y30" s="93"/>
      <c r="Z30" s="93"/>
    </row>
    <row r="31" spans="1:26" ht="32.25" customHeight="1">
      <c r="A31" s="322" t="s">
        <v>252</v>
      </c>
      <c r="B31" s="275"/>
      <c r="C31" s="153">
        <v>1223</v>
      </c>
      <c r="D31" s="153">
        <v>2232</v>
      </c>
      <c r="E31" s="153">
        <v>383</v>
      </c>
      <c r="F31" s="153">
        <v>208</v>
      </c>
      <c r="G31" s="153">
        <v>50</v>
      </c>
      <c r="H31" s="153">
        <v>183</v>
      </c>
      <c r="I31" s="153">
        <v>602</v>
      </c>
      <c r="J31" s="153">
        <v>238</v>
      </c>
      <c r="K31" s="153">
        <v>18</v>
      </c>
      <c r="L31" s="153">
        <v>2</v>
      </c>
      <c r="M31" s="153">
        <v>62</v>
      </c>
      <c r="N31" s="153">
        <v>29</v>
      </c>
      <c r="O31" s="153">
        <v>5</v>
      </c>
      <c r="P31" s="153">
        <v>5</v>
      </c>
      <c r="Q31" s="153">
        <v>4</v>
      </c>
      <c r="R31" s="153">
        <v>3</v>
      </c>
      <c r="S31" s="153">
        <v>128</v>
      </c>
      <c r="T31" s="153">
        <v>0</v>
      </c>
      <c r="U31" s="153">
        <v>895</v>
      </c>
      <c r="V31" s="153">
        <v>259</v>
      </c>
      <c r="W31" s="153">
        <v>6</v>
      </c>
      <c r="X31" s="230">
        <v>6535</v>
      </c>
      <c r="Y31" s="93"/>
      <c r="Z31" s="93"/>
    </row>
    <row r="32" spans="1:26" ht="32.25" customHeight="1">
      <c r="A32" s="322" t="s">
        <v>253</v>
      </c>
      <c r="B32" s="275"/>
      <c r="C32" s="229">
        <v>215</v>
      </c>
      <c r="D32" s="229">
        <v>762</v>
      </c>
      <c r="E32" s="229">
        <v>87</v>
      </c>
      <c r="F32" s="229">
        <v>28</v>
      </c>
      <c r="G32" s="229">
        <v>13</v>
      </c>
      <c r="H32" s="229">
        <v>64</v>
      </c>
      <c r="I32" s="229">
        <v>74</v>
      </c>
      <c r="J32" s="229">
        <v>10</v>
      </c>
      <c r="K32" s="229">
        <v>2</v>
      </c>
      <c r="L32" s="229">
        <v>1</v>
      </c>
      <c r="M32" s="229">
        <v>66</v>
      </c>
      <c r="N32" s="229">
        <v>2</v>
      </c>
      <c r="O32" s="229">
        <v>0</v>
      </c>
      <c r="P32" s="229">
        <v>0</v>
      </c>
      <c r="Q32" s="229">
        <v>0</v>
      </c>
      <c r="R32" s="229">
        <v>0</v>
      </c>
      <c r="S32" s="229">
        <v>273</v>
      </c>
      <c r="T32" s="229">
        <v>4</v>
      </c>
      <c r="U32" s="229">
        <v>230</v>
      </c>
      <c r="V32" s="229">
        <v>115</v>
      </c>
      <c r="W32" s="229">
        <v>7</v>
      </c>
      <c r="X32" s="230">
        <v>1953</v>
      </c>
      <c r="Y32" s="93"/>
      <c r="Z32" s="93"/>
    </row>
    <row r="33" spans="1:26" ht="32.25" customHeight="1" thickBot="1">
      <c r="A33" s="321" t="s">
        <v>254</v>
      </c>
      <c r="B33" s="277"/>
      <c r="C33" s="154">
        <v>1056</v>
      </c>
      <c r="D33" s="154">
        <v>2021</v>
      </c>
      <c r="E33" s="154">
        <v>308</v>
      </c>
      <c r="F33" s="154">
        <v>165</v>
      </c>
      <c r="G33" s="154">
        <v>70</v>
      </c>
      <c r="H33" s="154">
        <v>215</v>
      </c>
      <c r="I33" s="154">
        <v>348</v>
      </c>
      <c r="J33" s="154">
        <v>215</v>
      </c>
      <c r="K33" s="154">
        <v>8</v>
      </c>
      <c r="L33" s="154">
        <v>1</v>
      </c>
      <c r="M33" s="154">
        <v>70</v>
      </c>
      <c r="N33" s="154">
        <v>22</v>
      </c>
      <c r="O33" s="154">
        <v>3</v>
      </c>
      <c r="P33" s="154">
        <v>3</v>
      </c>
      <c r="Q33" s="154">
        <v>2</v>
      </c>
      <c r="R33" s="154">
        <v>1</v>
      </c>
      <c r="S33" s="154">
        <v>346</v>
      </c>
      <c r="T33" s="154">
        <v>5</v>
      </c>
      <c r="U33" s="154">
        <v>990</v>
      </c>
      <c r="V33" s="154">
        <v>1166</v>
      </c>
      <c r="W33" s="154">
        <v>10</v>
      </c>
      <c r="X33" s="231">
        <v>7025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0EF2C27-6B96-4A8E-B3BF-06CCC513310B}">
  <ds:schemaRefs>
    <ds:schemaRef ds:uri="8B97BE19-CDDD-400E-817A-CFDD13F7EC12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fa0638aa-9797-446d-94cd-f00383e284b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2022-02-18T03:16:49Z</dcterms:modified>
</cp:coreProperties>
</file>