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230" windowHeight="691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T21" i="1"/>
  <c r="V21" i="1" s="1"/>
  <c r="U20" i="1"/>
  <c r="V20" i="1" s="1"/>
  <c r="T20" i="1"/>
  <c r="U19" i="1"/>
  <c r="T19" i="1"/>
  <c r="V19" i="1" s="1"/>
  <c r="U18" i="1"/>
  <c r="T18" i="1"/>
  <c r="V18" i="1" s="1"/>
  <c r="V17" i="1"/>
  <c r="U17" i="1"/>
  <c r="T17" i="1"/>
  <c r="T16" i="1"/>
  <c r="V16" i="1" s="1"/>
  <c r="U15" i="1"/>
  <c r="T15" i="1"/>
  <c r="V15" i="1" s="1"/>
  <c r="V14" i="1"/>
  <c r="U14" i="1"/>
  <c r="T14" i="1"/>
  <c r="U13" i="1"/>
  <c r="V13" i="1" s="1"/>
  <c r="T13" i="1"/>
  <c r="U12" i="1"/>
  <c r="T12" i="1"/>
  <c r="V12" i="1" s="1"/>
  <c r="U11" i="1"/>
  <c r="T11" i="1"/>
  <c r="V11" i="1" s="1"/>
  <c r="V10" i="1"/>
  <c r="U10" i="1"/>
  <c r="U9" i="1"/>
  <c r="T9" i="1"/>
  <c r="V9" i="1" s="1"/>
  <c r="U8" i="1"/>
  <c r="T8" i="1"/>
  <c r="V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<sst xmlns="http://schemas.openxmlformats.org/spreadsheetml/2006/main" count="406" uniqueCount="132">
  <si>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</si>
  <si>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</si>
  <si>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</si>
  <si>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</si>
  <si>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</si>
  <si>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</si>
  <si>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</si>
  <si>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</si>
  <si>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</si>
  <si>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</si>
  <si>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</si>
  <si>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</si>
  <si>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</si>
  <si>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</si>
  <si>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</si>
  <si>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</si>
  <si>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</si>
  <si>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</si>
  <si>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</si>
  <si>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</si>
  <si>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</si>
  <si>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</si>
  <si>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</si>
  <si>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</si>
  <si>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</si>
  <si>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</si>
  <si>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</si>
  <si>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</si>
  <si>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</si>
  <si>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</si>
  <si>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</si>
  <si>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</si>
  <si>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</si>
  <si>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</si>
  <si>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</si>
  <si>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</si>
  <si>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6"/>
  </si>
  <si>
    <t>豆腐</t>
    <rPh sb="0" eb="2">
      <t>トウフ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</si>
  <si>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</si>
  <si>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</si>
  <si>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</si>
  <si>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&lt;6.41</t>
  </si>
  <si>
    <t>&lt;5.28</t>
  </si>
  <si>
    <t>&lt;12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</si>
  <si>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</si>
  <si>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乾燥シイタケ</t>
    <rPh sb="0" eb="2">
      <t>カンソウ</t>
    </rPh>
    <phoneticPr fontId="1"/>
  </si>
  <si>
    <t>栽培</t>
    <rPh sb="0" eb="2">
      <t>サイバイ</t>
    </rPh>
    <phoneticPr fontId="6"/>
  </si>
  <si>
    <t>原木、施設</t>
    <rPh sb="0" eb="2">
      <t>ゲンボク</t>
    </rPh>
    <rPh sb="3" eb="5">
      <t>シセツ</t>
    </rPh>
    <phoneticPr fontId="1"/>
  </si>
  <si>
    <t>&lt;5.48</t>
  </si>
  <si>
    <t>&lt;5.84</t>
  </si>
  <si>
    <t>&lt;4.30</t>
  </si>
  <si>
    <t>ハチミツ</t>
    <phoneticPr fontId="1"/>
  </si>
  <si>
    <t>&lt;2.16</t>
  </si>
  <si>
    <t>&lt;4.21</t>
  </si>
  <si>
    <t>&lt;4.42</t>
  </si>
  <si>
    <t>&lt;4.53</t>
  </si>
  <si>
    <t>&lt;9.0</t>
  </si>
  <si>
    <t>&lt;4.49</t>
  </si>
  <si>
    <t>&lt;3.69</t>
  </si>
  <si>
    <t>&lt;8.2</t>
  </si>
  <si>
    <t>そうざい</t>
    <phoneticPr fontId="1"/>
  </si>
  <si>
    <t>温泉卵</t>
    <rPh sb="0" eb="2">
      <t>オンセン</t>
    </rPh>
    <rPh sb="2" eb="3">
      <t>タマゴ</t>
    </rPh>
    <phoneticPr fontId="1"/>
  </si>
  <si>
    <t>&lt;6.31</t>
  </si>
  <si>
    <t>&lt;4.96</t>
  </si>
  <si>
    <t>&lt;11</t>
  </si>
  <si>
    <t>&lt;4.85</t>
  </si>
  <si>
    <t>&lt;5.10</t>
  </si>
  <si>
    <t>&lt;10</t>
  </si>
  <si>
    <t>&lt;6.97</t>
  </si>
  <si>
    <t>&lt;5.55</t>
  </si>
  <si>
    <t>&lt;13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</si>
  <si>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</si>
  <si>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</si>
  <si>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</si>
  <si>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</si>
  <si>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&lt;0.942</t>
  </si>
  <si>
    <t>&lt;0.926</t>
  </si>
  <si>
    <t>&lt;1.9</t>
  </si>
  <si>
    <t>乾めん</t>
    <rPh sb="0" eb="1">
      <t>カン</t>
    </rPh>
    <phoneticPr fontId="1"/>
  </si>
  <si>
    <t>&lt;6.91</t>
  </si>
  <si>
    <t>&lt;6.82</t>
  </si>
  <si>
    <t>&lt;14</t>
  </si>
  <si>
    <t>&lt;7.27</t>
  </si>
  <si>
    <t>&lt;6.65</t>
  </si>
  <si>
    <t>&lt;8.91</t>
  </si>
  <si>
    <t>&lt;5.90</t>
  </si>
  <si>
    <t>&lt;15</t>
  </si>
  <si>
    <t>福島県</t>
  </si>
  <si>
    <t>福島県</t>
    <rPh sb="0" eb="3">
      <t>フクシマケン</t>
    </rPh>
    <phoneticPr fontId="6"/>
  </si>
  <si>
    <t>西会津町</t>
  </si>
  <si>
    <t>製造・加工場所
（福島県西会津町）</t>
  </si>
  <si>
    <t>非流通品（出荷予定あり）</t>
  </si>
  <si>
    <t>その他</t>
  </si>
  <si>
    <t>乾しいたけ</t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</si>
  <si>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</si>
  <si>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福島県衛生研究所</t>
  </si>
  <si>
    <t>&lt;3.1</t>
  </si>
  <si>
    <t>磐梯町</t>
  </si>
  <si>
    <t>製造・加工場所
（福島県磐梯町）</t>
  </si>
  <si>
    <t>&lt;3.9</t>
  </si>
  <si>
    <t>柳津町</t>
  </si>
  <si>
    <t>製造・加工場所
（福島県柳津町）</t>
  </si>
  <si>
    <t>切干し大根</t>
  </si>
  <si>
    <t>&lt;2.8</t>
  </si>
  <si>
    <t>&lt;2.4</t>
  </si>
  <si>
    <t>&lt;5.2</t>
  </si>
  <si>
    <t>南会津町</t>
    <phoneticPr fontId="1"/>
  </si>
  <si>
    <t>製造・加工場所
（福島県南会津町）</t>
  </si>
  <si>
    <t>流通品</t>
  </si>
  <si>
    <t>しその実みそ漬</t>
  </si>
  <si>
    <t>&lt;6.1</t>
  </si>
  <si>
    <t>&lt;6.9</t>
  </si>
  <si>
    <t>製造・加工場所
（福島県相馬市）</t>
  </si>
  <si>
    <t>ハンバーグ</t>
  </si>
  <si>
    <t>&lt;7.1</t>
  </si>
  <si>
    <t>&lt;6.3</t>
  </si>
  <si>
    <t>宮城県</t>
    <rPh sb="0" eb="3">
      <t>ミヤギケン</t>
    </rPh>
    <phoneticPr fontId="6"/>
  </si>
  <si>
    <t>製造・加工場所
（福島県南相馬市）</t>
  </si>
  <si>
    <t>ウインナーソーセージ</t>
  </si>
  <si>
    <t>&lt;7.6</t>
  </si>
  <si>
    <t>&lt;6.6</t>
  </si>
  <si>
    <t>チョリソー</t>
  </si>
  <si>
    <t>&lt;6.5</t>
  </si>
  <si>
    <t>ソーセージ</t>
  </si>
  <si>
    <t>&lt;7.5</t>
  </si>
  <si>
    <t>中島村</t>
  </si>
  <si>
    <t>鶏肉くん製</t>
  </si>
  <si>
    <t>&lt;8.6</t>
  </si>
  <si>
    <t>&lt;7.7</t>
  </si>
  <si>
    <t>&lt;16</t>
  </si>
  <si>
    <t>牛タン</t>
  </si>
  <si>
    <t>&lt;6.7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</si>
</sst>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>
      <alignment vertical="center"/>
    </xf>
  </cellStyleXfs>
  <cellXfs count="121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 wrapText="1"/>
    </xf>
    <xf numFmtId="0" fontId="4" fillId="2" borderId="36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57" fontId="4" fillId="2" borderId="41" xfId="0" applyNumberFormat="1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2" borderId="46" xfId="0" applyNumberFormat="1" applyFont="1" applyFill="1" applyBorder="1" applyAlignment="1">
      <alignment horizontal="center" vertical="center" wrapText="1"/>
    </xf>
    <xf numFmtId="0" fontId="4" fillId="3" borderId="40" xfId="0" applyNumberFormat="1" applyFont="1" applyFill="1" applyBorder="1" applyAlignment="1">
      <alignment horizontal="center" vertical="center" wrapText="1"/>
    </xf>
    <xf numFmtId="0" fontId="4" fillId="3" borderId="47" xfId="0" applyNumberFormat="1" applyFont="1" applyFill="1" applyBorder="1" applyAlignment="1">
      <alignment horizontal="center" vertical="center" wrapText="1"/>
    </xf>
    <xf numFmtId="0" fontId="4" fillId="2" borderId="45" xfId="0" applyNumberFormat="1" applyFon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 wrapText="1"/>
    </xf>
    <xf numFmtId="177" fontId="4" fillId="3" borderId="40" xfId="0" applyNumberFormat="1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57" fontId="4" fillId="2" borderId="16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49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3" borderId="51" xfId="0" applyNumberFormat="1" applyFont="1" applyFill="1" applyBorder="1" applyAlignment="1">
      <alignment horizontal="center" vertical="center" wrapText="1"/>
    </xf>
    <xf numFmtId="0" fontId="4" fillId="3" borderId="27" xfId="0" applyNumberFormat="1" applyFont="1" applyFill="1" applyBorder="1" applyAlignment="1">
      <alignment horizontal="center" vertical="center" wrapText="1"/>
    </xf>
    <xf numFmtId="0" fontId="4" fillId="2" borderId="49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57" fontId="4" fillId="2" borderId="49" xfId="0" applyNumberFormat="1" applyFont="1" applyFill="1" applyBorder="1" applyAlignment="1">
      <alignment horizontal="center" vertical="center" wrapText="1"/>
    </xf>
    <xf numFmtId="176" fontId="12" fillId="0" borderId="44" xfId="1" applyNumberFormat="1" applyFont="1" applyBorder="1" applyAlignment="1" applyProtection="1">
      <alignment horizontal="center" vertical="center" wrapText="1"/>
    </xf>
    <xf numFmtId="176" fontId="13" fillId="0" borderId="27" xfId="1" applyNumberFormat="1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wrapText="1"/>
    </xf>
    <xf numFmtId="57" fontId="4" fillId="2" borderId="45" xfId="0" applyNumberFormat="1" applyFont="1" applyFill="1" applyBorder="1" applyAlignment="1">
      <alignment horizontal="center" vertical="center" wrapText="1"/>
    </xf>
    <xf numFmtId="176" fontId="12" fillId="0" borderId="47" xfId="1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left" vertical="center" wrapText="1"/>
    </xf>
    <xf numFmtId="0" fontId="4" fillId="2" borderId="23" xfId="0" applyNumberFormat="1" applyFont="1" applyFill="1" applyBorder="1" applyAlignment="1">
      <alignment horizontal="left" vertical="center" wrapText="1"/>
    </xf>
    <xf numFmtId="0" fontId="4" fillId="2" borderId="24" xfId="0" applyNumberFormat="1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176" fontId="4" fillId="2" borderId="24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2)&#31119;&#23798;&#30476;/&#12304;&#31119;&#23798;&#24066;&#12305;5&#26376;&#39135;&#21697;&#25918;&#23556;&#24615;&#29289;&#36074;&#26908;&#26619;&#32080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3&#22577;)/(2)&#31119;&#23798;&#30476;/&#31119;&#23798;&#30476;&#12304;&#12381;&#12398;&#20182;&#12305;&#12304;R4.6.1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9" customWidth="1"/>
    <col min="2" max="5" width="10.625" style="58" customWidth="1"/>
    <col min="6" max="6" width="26" style="59" bestFit="1" customWidth="1"/>
    <col min="7" max="7" width="23.25" style="59" bestFit="1" customWidth="1"/>
    <col min="8" max="8" width="10.625" style="59" customWidth="1"/>
    <col min="9" max="9" width="16.625" style="58" customWidth="1"/>
    <col min="10" max="10" width="39" style="59" bestFit="1" customWidth="1"/>
    <col min="11" max="11" width="21.625" style="58" customWidth="1"/>
    <col min="12" max="12" width="25.625" style="58" customWidth="1"/>
    <col min="13" max="13" width="16.625" style="58" customWidth="1"/>
    <col min="14" max="14" width="10.625" style="58" customWidth="1"/>
    <col min="15" max="16" width="10.625" style="60" customWidth="1"/>
    <col min="17" max="18" width="12.625" style="61" customWidth="1"/>
    <col min="19" max="19" width="12.625" style="60" customWidth="1"/>
    <col min="20" max="22" width="10.625" style="58" customWidth="1"/>
    <col min="23" max="23" width="10.625" style="9" customWidth="1"/>
    <col min="24" max="16384" width="9" style="9"/>
  </cols>
  <sheetData>
    <row r="1" spans="1:24" x14ac:dyDescent="0.4">
      <c r="A1" s="1" t="s">
        <v>0</v>
      </c>
      <c r="B1" s="2"/>
      <c r="C1" s="2"/>
      <c r="D1" s="3"/>
      <c r="E1" s="2"/>
      <c r="F1" s="2"/>
      <c r="G1" s="4"/>
      <c r="H1" s="2"/>
      <c r="I1" s="2"/>
      <c r="J1" s="2"/>
      <c r="K1" s="2"/>
      <c r="L1" s="3"/>
      <c r="M1" s="5"/>
      <c r="N1" s="2"/>
      <c r="O1" s="6"/>
      <c r="P1" s="7"/>
      <c r="Q1" s="8"/>
      <c r="R1" s="8"/>
      <c r="S1" s="7"/>
      <c r="T1" s="2"/>
      <c r="U1" s="2"/>
      <c r="V1" s="9"/>
    </row>
    <row r="2" spans="1:24" ht="20.100000000000001" customHeight="1" thickBot="1" x14ac:dyDescent="0.45">
      <c r="A2" s="10"/>
      <c r="B2" s="2"/>
      <c r="C2" s="2"/>
      <c r="D2" s="3"/>
      <c r="E2" s="2"/>
      <c r="F2" s="2"/>
      <c r="G2" s="4"/>
      <c r="H2" s="2"/>
      <c r="I2" s="2"/>
      <c r="J2" s="2"/>
      <c r="K2" s="2"/>
      <c r="L2" s="3"/>
      <c r="M2" s="5"/>
      <c r="N2" s="2"/>
      <c r="O2" s="6"/>
      <c r="P2" s="7"/>
      <c r="Q2" s="8"/>
      <c r="R2" s="11"/>
      <c r="S2" s="7"/>
      <c r="T2" s="2"/>
      <c r="U2" s="2"/>
      <c r="V2" s="9"/>
    </row>
    <row r="3" spans="1:24" ht="30" customHeight="1" x14ac:dyDescent="0.4">
      <c r="A3" s="106" t="s">
        <v>1</v>
      </c>
      <c r="B3" s="106" t="s">
        <v>2</v>
      </c>
      <c r="C3" s="109" t="s">
        <v>3</v>
      </c>
      <c r="D3" s="94" t="s">
        <v>4</v>
      </c>
      <c r="E3" s="92"/>
      <c r="F3" s="93"/>
      <c r="G3" s="110" t="s">
        <v>5</v>
      </c>
      <c r="H3" s="113" t="s">
        <v>6</v>
      </c>
      <c r="I3" s="91" t="s">
        <v>7</v>
      </c>
      <c r="J3" s="92"/>
      <c r="K3" s="92"/>
      <c r="L3" s="93"/>
      <c r="M3" s="94" t="s">
        <v>8</v>
      </c>
      <c r="N3" s="93"/>
      <c r="O3" s="95" t="s">
        <v>9</v>
      </c>
      <c r="P3" s="96"/>
      <c r="Q3" s="94" t="s">
        <v>10</v>
      </c>
      <c r="R3" s="92"/>
      <c r="S3" s="92"/>
      <c r="T3" s="97"/>
      <c r="U3" s="92"/>
      <c r="V3" s="92"/>
      <c r="W3" s="93"/>
    </row>
    <row r="4" spans="1:24" x14ac:dyDescent="0.4">
      <c r="A4" s="107"/>
      <c r="B4" s="107"/>
      <c r="C4" s="74"/>
      <c r="D4" s="98" t="s">
        <v>11</v>
      </c>
      <c r="E4" s="101" t="s">
        <v>12</v>
      </c>
      <c r="F4" s="73" t="s">
        <v>13</v>
      </c>
      <c r="G4" s="111"/>
      <c r="H4" s="114"/>
      <c r="I4" s="101" t="s">
        <v>14</v>
      </c>
      <c r="J4" s="116"/>
      <c r="K4" s="12"/>
      <c r="L4" s="73" t="s">
        <v>15</v>
      </c>
      <c r="M4" s="101" t="s">
        <v>16</v>
      </c>
      <c r="N4" s="73" t="s">
        <v>17</v>
      </c>
      <c r="O4" s="76" t="s">
        <v>18</v>
      </c>
      <c r="P4" s="79" t="s">
        <v>19</v>
      </c>
      <c r="Q4" s="82" t="s">
        <v>20</v>
      </c>
      <c r="R4" s="83"/>
      <c r="S4" s="84"/>
      <c r="T4" s="85" t="s">
        <v>21</v>
      </c>
      <c r="U4" s="88" t="s">
        <v>22</v>
      </c>
      <c r="V4" s="62" t="s">
        <v>23</v>
      </c>
      <c r="W4" s="65" t="s">
        <v>24</v>
      </c>
    </row>
    <row r="5" spans="1:24" ht="110.1" customHeight="1" x14ac:dyDescent="0.4">
      <c r="A5" s="107"/>
      <c r="B5" s="107"/>
      <c r="C5" s="74"/>
      <c r="D5" s="99"/>
      <c r="E5" s="102"/>
      <c r="F5" s="104"/>
      <c r="G5" s="111"/>
      <c r="H5" s="114"/>
      <c r="I5" s="102"/>
      <c r="J5" s="68" t="s">
        <v>25</v>
      </c>
      <c r="K5" s="68" t="s">
        <v>26</v>
      </c>
      <c r="L5" s="74"/>
      <c r="M5" s="102"/>
      <c r="N5" s="74"/>
      <c r="O5" s="77"/>
      <c r="P5" s="80"/>
      <c r="Q5" s="70" t="s">
        <v>27</v>
      </c>
      <c r="R5" s="71"/>
      <c r="S5" s="72"/>
      <c r="T5" s="86"/>
      <c r="U5" s="89"/>
      <c r="V5" s="63"/>
      <c r="W5" s="66"/>
    </row>
    <row r="6" spans="1:24" ht="19.5" thickBot="1" x14ac:dyDescent="0.45">
      <c r="A6" s="108"/>
      <c r="B6" s="108"/>
      <c r="C6" s="75"/>
      <c r="D6" s="100"/>
      <c r="E6" s="103"/>
      <c r="F6" s="105"/>
      <c r="G6" s="112"/>
      <c r="H6" s="115"/>
      <c r="I6" s="103"/>
      <c r="J6" s="117"/>
      <c r="K6" s="69"/>
      <c r="L6" s="75"/>
      <c r="M6" s="103"/>
      <c r="N6" s="75"/>
      <c r="O6" s="78"/>
      <c r="P6" s="81"/>
      <c r="Q6" s="13" t="s">
        <v>28</v>
      </c>
      <c r="R6" s="14" t="s">
        <v>29</v>
      </c>
      <c r="S6" s="15" t="s">
        <v>30</v>
      </c>
      <c r="T6" s="87"/>
      <c r="U6" s="90"/>
      <c r="V6" s="64"/>
      <c r="W6" s="67"/>
      <c r="X6" s="16"/>
    </row>
    <row r="7" spans="1:24" ht="19.5" thickTop="1" x14ac:dyDescent="0.4">
      <c r="A7" s="17">
        <v>1</v>
      </c>
      <c r="B7" s="17" t="s">
        <v>31</v>
      </c>
      <c r="C7" s="18" t="s">
        <v>31</v>
      </c>
      <c r="D7" s="19" t="s">
        <v>32</v>
      </c>
      <c r="E7" s="17" t="s">
        <v>33</v>
      </c>
      <c r="F7" s="20" t="s">
        <v>34</v>
      </c>
      <c r="G7" s="21" t="s">
        <v>35</v>
      </c>
      <c r="H7" s="22" t="s">
        <v>36</v>
      </c>
      <c r="I7" s="23" t="s">
        <v>37</v>
      </c>
      <c r="J7" s="118"/>
      <c r="K7" s="17" t="s">
        <v>33</v>
      </c>
      <c r="L7" s="120" t="s">
        <v>38</v>
      </c>
      <c r="M7" s="24" t="s">
        <v>39</v>
      </c>
      <c r="N7" s="25" t="s">
        <v>40</v>
      </c>
      <c r="O7" s="26">
        <v>44698</v>
      </c>
      <c r="P7" s="27">
        <v>44700</v>
      </c>
      <c r="Q7" s="28" t="s">
        <v>41</v>
      </c>
      <c r="R7" s="29" t="s">
        <v>42</v>
      </c>
      <c r="S7" s="30" t="s">
        <v>43</v>
      </c>
      <c r="T7" s="3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&lt;6.41</v>
      </c>
      <c r="U7" s="31" t="str">
        <f t="shared" si="0"/>
        <v>&lt;5.28</v>
      </c>
      <c r="V7" s="32" t="str">
        <f t="shared" ref="V7:V3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33" t="str">
        <f t="shared" ref="W7" si="2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v>2</v>
      </c>
      <c r="B8" s="17" t="s">
        <v>31</v>
      </c>
      <c r="C8" s="18" t="s">
        <v>31</v>
      </c>
      <c r="D8" s="19" t="s">
        <v>32</v>
      </c>
      <c r="E8" s="17" t="s">
        <v>33</v>
      </c>
      <c r="F8" s="20" t="s">
        <v>34</v>
      </c>
      <c r="G8" s="21" t="s">
        <v>44</v>
      </c>
      <c r="H8" s="22" t="s">
        <v>36</v>
      </c>
      <c r="I8" s="23" t="s">
        <v>45</v>
      </c>
      <c r="J8" s="119" t="s">
        <v>46</v>
      </c>
      <c r="K8" s="23" t="s">
        <v>47</v>
      </c>
      <c r="L8" s="120" t="s">
        <v>38</v>
      </c>
      <c r="M8" s="24" t="s">
        <v>39</v>
      </c>
      <c r="N8" s="25" t="s">
        <v>40</v>
      </c>
      <c r="O8" s="26">
        <v>44697</v>
      </c>
      <c r="P8" s="27">
        <v>44700</v>
      </c>
      <c r="Q8" s="28" t="s">
        <v>48</v>
      </c>
      <c r="R8" s="29">
        <v>12.5</v>
      </c>
      <c r="S8" s="30">
        <v>13</v>
      </c>
      <c r="T8" s="31" t="str">
        <f t="shared" si="0"/>
        <v>&lt;5.48</v>
      </c>
      <c r="U8" s="31">
        <f t="shared" si="0"/>
        <v>12.5</v>
      </c>
      <c r="V8" s="32">
        <f t="shared" si="1"/>
        <v>13</v>
      </c>
      <c r="W8" s="33"/>
    </row>
    <row r="9" spans="1:24" x14ac:dyDescent="0.4">
      <c r="A9" s="17">
        <v>3</v>
      </c>
      <c r="B9" s="17" t="s">
        <v>31</v>
      </c>
      <c r="C9" s="18" t="s">
        <v>31</v>
      </c>
      <c r="D9" s="19" t="s">
        <v>32</v>
      </c>
      <c r="E9" s="17" t="s">
        <v>33</v>
      </c>
      <c r="F9" s="20" t="s">
        <v>34</v>
      </c>
      <c r="G9" s="21" t="s">
        <v>44</v>
      </c>
      <c r="H9" s="22" t="s">
        <v>36</v>
      </c>
      <c r="I9" s="23" t="s">
        <v>45</v>
      </c>
      <c r="J9" s="119" t="s">
        <v>46</v>
      </c>
      <c r="K9" s="23" t="s">
        <v>47</v>
      </c>
      <c r="L9" s="120" t="s">
        <v>38</v>
      </c>
      <c r="M9" s="24" t="s">
        <v>39</v>
      </c>
      <c r="N9" s="25" t="s">
        <v>40</v>
      </c>
      <c r="O9" s="26">
        <v>44697</v>
      </c>
      <c r="P9" s="27">
        <v>44700</v>
      </c>
      <c r="Q9" s="28" t="s">
        <v>49</v>
      </c>
      <c r="R9" s="29">
        <v>9.25</v>
      </c>
      <c r="S9" s="30">
        <v>9.3000000000000007</v>
      </c>
      <c r="T9" s="31" t="str">
        <f t="shared" si="0"/>
        <v>&lt;5.84</v>
      </c>
      <c r="U9" s="31">
        <f t="shared" si="0"/>
        <v>9.25</v>
      </c>
      <c r="V9" s="32">
        <f t="shared" si="1"/>
        <v>9.3000000000000007</v>
      </c>
      <c r="W9" s="33"/>
    </row>
    <row r="10" spans="1:24" x14ac:dyDescent="0.4">
      <c r="A10" s="17">
        <v>4</v>
      </c>
      <c r="B10" s="17" t="s">
        <v>31</v>
      </c>
      <c r="C10" s="18" t="s">
        <v>31</v>
      </c>
      <c r="D10" s="19" t="s">
        <v>32</v>
      </c>
      <c r="E10" s="17" t="s">
        <v>33</v>
      </c>
      <c r="F10" s="20" t="s">
        <v>34</v>
      </c>
      <c r="G10" s="21" t="s">
        <v>44</v>
      </c>
      <c r="H10" s="22" t="s">
        <v>36</v>
      </c>
      <c r="I10" s="23" t="s">
        <v>45</v>
      </c>
      <c r="J10" s="119" t="s">
        <v>46</v>
      </c>
      <c r="K10" s="23" t="s">
        <v>47</v>
      </c>
      <c r="L10" s="120" t="s">
        <v>38</v>
      </c>
      <c r="M10" s="24" t="s">
        <v>39</v>
      </c>
      <c r="N10" s="25" t="s">
        <v>40</v>
      </c>
      <c r="O10" s="26">
        <v>44697</v>
      </c>
      <c r="P10" s="27">
        <v>44700</v>
      </c>
      <c r="Q10" s="28" t="s">
        <v>50</v>
      </c>
      <c r="R10" s="29">
        <v>27</v>
      </c>
      <c r="S10" s="34">
        <v>27</v>
      </c>
      <c r="T10" s="32" t="s">
        <v>50</v>
      </c>
      <c r="U10" s="35">
        <f t="shared" si="0"/>
        <v>27</v>
      </c>
      <c r="V10" s="32">
        <f t="shared" si="1"/>
        <v>27</v>
      </c>
      <c r="W10" s="33"/>
    </row>
    <row r="11" spans="1:24" x14ac:dyDescent="0.4">
      <c r="A11" s="17">
        <v>5</v>
      </c>
      <c r="B11" s="17" t="s">
        <v>31</v>
      </c>
      <c r="C11" s="18" t="s">
        <v>31</v>
      </c>
      <c r="D11" s="19" t="s">
        <v>32</v>
      </c>
      <c r="E11" s="17" t="s">
        <v>33</v>
      </c>
      <c r="F11" s="20" t="s">
        <v>34</v>
      </c>
      <c r="G11" s="21" t="s">
        <v>44</v>
      </c>
      <c r="H11" s="22" t="s">
        <v>36</v>
      </c>
      <c r="I11" s="23" t="s">
        <v>51</v>
      </c>
      <c r="J11" s="119"/>
      <c r="K11" s="23" t="s">
        <v>33</v>
      </c>
      <c r="L11" s="120" t="s">
        <v>38</v>
      </c>
      <c r="M11" s="24" t="s">
        <v>39</v>
      </c>
      <c r="N11" s="25" t="s">
        <v>40</v>
      </c>
      <c r="O11" s="26">
        <v>44708</v>
      </c>
      <c r="P11" s="27">
        <v>44714</v>
      </c>
      <c r="Q11" s="28" t="s">
        <v>52</v>
      </c>
      <c r="R11" s="29">
        <v>4.13</v>
      </c>
      <c r="S11" s="30">
        <v>4.0999999999999996</v>
      </c>
      <c r="T11" s="31" t="str">
        <f t="shared" si="0"/>
        <v>&lt;2.16</v>
      </c>
      <c r="U11" s="31">
        <f t="shared" si="0"/>
        <v>4.13</v>
      </c>
      <c r="V11" s="32">
        <f t="shared" si="1"/>
        <v>4.0999999999999996</v>
      </c>
      <c r="W11" s="33"/>
    </row>
    <row r="12" spans="1:24" x14ac:dyDescent="0.4">
      <c r="A12" s="17">
        <v>6</v>
      </c>
      <c r="B12" s="17" t="s">
        <v>31</v>
      </c>
      <c r="C12" s="18" t="s">
        <v>31</v>
      </c>
      <c r="D12" s="19" t="s">
        <v>32</v>
      </c>
      <c r="E12" s="17" t="s">
        <v>33</v>
      </c>
      <c r="F12" s="20" t="s">
        <v>34</v>
      </c>
      <c r="G12" s="21" t="s">
        <v>44</v>
      </c>
      <c r="H12" s="22" t="s">
        <v>36</v>
      </c>
      <c r="I12" s="23" t="s">
        <v>51</v>
      </c>
      <c r="J12" s="119"/>
      <c r="K12" s="23" t="s">
        <v>33</v>
      </c>
      <c r="L12" s="120" t="s">
        <v>38</v>
      </c>
      <c r="M12" s="24" t="s">
        <v>39</v>
      </c>
      <c r="N12" s="25" t="s">
        <v>40</v>
      </c>
      <c r="O12" s="26">
        <v>44708</v>
      </c>
      <c r="P12" s="27">
        <v>44714</v>
      </c>
      <c r="Q12" s="28" t="s">
        <v>53</v>
      </c>
      <c r="R12" s="29">
        <v>3.05</v>
      </c>
      <c r="S12" s="30">
        <v>3.1</v>
      </c>
      <c r="T12" s="31" t="str">
        <f t="shared" si="0"/>
        <v>&lt;4.21</v>
      </c>
      <c r="U12" s="31">
        <f t="shared" si="0"/>
        <v>3.05</v>
      </c>
      <c r="V12" s="32">
        <f t="shared" si="1"/>
        <v>3.1</v>
      </c>
      <c r="W12" s="33"/>
    </row>
    <row r="13" spans="1:24" x14ac:dyDescent="0.4">
      <c r="A13" s="17">
        <v>7</v>
      </c>
      <c r="B13" s="17" t="s">
        <v>31</v>
      </c>
      <c r="C13" s="18" t="s">
        <v>31</v>
      </c>
      <c r="D13" s="19" t="s">
        <v>32</v>
      </c>
      <c r="E13" s="17" t="s">
        <v>33</v>
      </c>
      <c r="F13" s="20" t="s">
        <v>34</v>
      </c>
      <c r="G13" s="21" t="s">
        <v>44</v>
      </c>
      <c r="H13" s="22" t="s">
        <v>36</v>
      </c>
      <c r="I13" s="23" t="s">
        <v>51</v>
      </c>
      <c r="J13" s="119"/>
      <c r="K13" s="23" t="s">
        <v>33</v>
      </c>
      <c r="L13" s="120" t="s">
        <v>38</v>
      </c>
      <c r="M13" s="24" t="s">
        <v>39</v>
      </c>
      <c r="N13" s="25" t="s">
        <v>40</v>
      </c>
      <c r="O13" s="26">
        <v>44708</v>
      </c>
      <c r="P13" s="27">
        <v>44714</v>
      </c>
      <c r="Q13" s="28" t="s">
        <v>54</v>
      </c>
      <c r="R13" s="29" t="s">
        <v>55</v>
      </c>
      <c r="S13" s="30" t="s">
        <v>56</v>
      </c>
      <c r="T13" s="31" t="str">
        <f t="shared" si="0"/>
        <v>&lt;4.42</v>
      </c>
      <c r="U13" s="31" t="str">
        <f t="shared" si="0"/>
        <v>&lt;4.53</v>
      </c>
      <c r="V13" s="32" t="str">
        <f t="shared" si="1"/>
        <v>&lt;9</v>
      </c>
      <c r="W13" s="33"/>
    </row>
    <row r="14" spans="1:24" x14ac:dyDescent="0.4">
      <c r="A14" s="17">
        <v>8</v>
      </c>
      <c r="B14" s="17" t="s">
        <v>31</v>
      </c>
      <c r="C14" s="18" t="s">
        <v>31</v>
      </c>
      <c r="D14" s="19" t="s">
        <v>32</v>
      </c>
      <c r="E14" s="17" t="s">
        <v>33</v>
      </c>
      <c r="F14" s="20" t="s">
        <v>34</v>
      </c>
      <c r="G14" s="21" t="s">
        <v>44</v>
      </c>
      <c r="H14" s="22" t="s">
        <v>36</v>
      </c>
      <c r="I14" s="23" t="s">
        <v>51</v>
      </c>
      <c r="J14" s="119"/>
      <c r="K14" s="23" t="s">
        <v>33</v>
      </c>
      <c r="L14" s="120" t="s">
        <v>38</v>
      </c>
      <c r="M14" s="24" t="s">
        <v>39</v>
      </c>
      <c r="N14" s="25" t="s">
        <v>40</v>
      </c>
      <c r="O14" s="26">
        <v>44708</v>
      </c>
      <c r="P14" s="27">
        <v>44714</v>
      </c>
      <c r="Q14" s="28" t="s">
        <v>57</v>
      </c>
      <c r="R14" s="29" t="s">
        <v>58</v>
      </c>
      <c r="S14" s="30" t="s">
        <v>59</v>
      </c>
      <c r="T14" s="31" t="str">
        <f t="shared" si="0"/>
        <v>&lt;4.49</v>
      </c>
      <c r="U14" s="31" t="str">
        <f t="shared" si="0"/>
        <v>&lt;3.69</v>
      </c>
      <c r="V14" s="32" t="str">
        <f t="shared" si="1"/>
        <v>&lt;8.2</v>
      </c>
      <c r="W14" s="33"/>
    </row>
    <row r="15" spans="1:24" x14ac:dyDescent="0.4">
      <c r="A15" s="17">
        <v>9</v>
      </c>
      <c r="B15" s="17" t="s">
        <v>31</v>
      </c>
      <c r="C15" s="18" t="s">
        <v>31</v>
      </c>
      <c r="D15" s="19" t="s">
        <v>32</v>
      </c>
      <c r="E15" s="17" t="s">
        <v>33</v>
      </c>
      <c r="F15" s="20" t="s">
        <v>34</v>
      </c>
      <c r="G15" s="21" t="s">
        <v>35</v>
      </c>
      <c r="H15" s="22" t="s">
        <v>36</v>
      </c>
      <c r="I15" s="23" t="s">
        <v>60</v>
      </c>
      <c r="J15" s="119"/>
      <c r="K15" s="23" t="s">
        <v>61</v>
      </c>
      <c r="L15" s="120" t="s">
        <v>38</v>
      </c>
      <c r="M15" s="24" t="s">
        <v>39</v>
      </c>
      <c r="N15" s="25" t="s">
        <v>40</v>
      </c>
      <c r="O15" s="26">
        <v>44712</v>
      </c>
      <c r="P15" s="27">
        <v>44714</v>
      </c>
      <c r="Q15" s="28" t="s">
        <v>62</v>
      </c>
      <c r="R15" s="29" t="s">
        <v>63</v>
      </c>
      <c r="S15" s="30" t="s">
        <v>64</v>
      </c>
      <c r="T15" s="31" t="str">
        <f t="shared" si="0"/>
        <v>&lt;6.31</v>
      </c>
      <c r="U15" s="31" t="str">
        <f t="shared" si="0"/>
        <v>&lt;4.96</v>
      </c>
      <c r="V15" s="32" t="str">
        <f t="shared" si="1"/>
        <v>&lt;11</v>
      </c>
      <c r="W15" s="33"/>
    </row>
    <row r="16" spans="1:24" x14ac:dyDescent="0.4">
      <c r="A16" s="17">
        <v>10</v>
      </c>
      <c r="B16" s="17" t="s">
        <v>31</v>
      </c>
      <c r="C16" s="18" t="s">
        <v>31</v>
      </c>
      <c r="D16" s="19" t="s">
        <v>32</v>
      </c>
      <c r="E16" s="17" t="s">
        <v>33</v>
      </c>
      <c r="F16" s="20" t="s">
        <v>34</v>
      </c>
      <c r="G16" s="21" t="s">
        <v>35</v>
      </c>
      <c r="H16" s="22" t="s">
        <v>36</v>
      </c>
      <c r="I16" s="23" t="s">
        <v>60</v>
      </c>
      <c r="J16" s="119"/>
      <c r="K16" s="23" t="s">
        <v>61</v>
      </c>
      <c r="L16" s="120" t="s">
        <v>38</v>
      </c>
      <c r="M16" s="24" t="s">
        <v>39</v>
      </c>
      <c r="N16" s="25" t="s">
        <v>40</v>
      </c>
      <c r="O16" s="26">
        <v>44712</v>
      </c>
      <c r="P16" s="27">
        <v>44714</v>
      </c>
      <c r="Q16" s="28" t="s">
        <v>65</v>
      </c>
      <c r="R16" s="29" t="s">
        <v>66</v>
      </c>
      <c r="S16" s="30" t="s">
        <v>67</v>
      </c>
      <c r="T16" s="31" t="str">
        <f t="shared" si="0"/>
        <v>&lt;4.85</v>
      </c>
      <c r="U16" s="31" t="s">
        <v>66</v>
      </c>
      <c r="V16" s="32" t="str">
        <f t="shared" si="1"/>
        <v>&lt;10</v>
      </c>
      <c r="W16" s="33"/>
    </row>
    <row r="17" spans="1:23" x14ac:dyDescent="0.4">
      <c r="A17" s="17">
        <v>11</v>
      </c>
      <c r="B17" s="17" t="s">
        <v>31</v>
      </c>
      <c r="C17" s="18" t="s">
        <v>31</v>
      </c>
      <c r="D17" s="19" t="s">
        <v>32</v>
      </c>
      <c r="E17" s="17" t="s">
        <v>33</v>
      </c>
      <c r="F17" s="20" t="s">
        <v>34</v>
      </c>
      <c r="G17" s="21" t="s">
        <v>35</v>
      </c>
      <c r="H17" s="22" t="s">
        <v>36</v>
      </c>
      <c r="I17" s="23" t="s">
        <v>60</v>
      </c>
      <c r="J17" s="119"/>
      <c r="K17" s="23" t="s">
        <v>61</v>
      </c>
      <c r="L17" s="120" t="s">
        <v>38</v>
      </c>
      <c r="M17" s="24" t="s">
        <v>39</v>
      </c>
      <c r="N17" s="25" t="s">
        <v>40</v>
      </c>
      <c r="O17" s="26">
        <v>44712</v>
      </c>
      <c r="P17" s="27">
        <v>44714</v>
      </c>
      <c r="Q17" s="28" t="s">
        <v>68</v>
      </c>
      <c r="R17" s="29" t="s">
        <v>69</v>
      </c>
      <c r="S17" s="30" t="s">
        <v>70</v>
      </c>
      <c r="T17" s="31" t="str">
        <f t="shared" si="0"/>
        <v>&lt;6.97</v>
      </c>
      <c r="U17" s="31" t="str">
        <f t="shared" si="0"/>
        <v>&lt;5.55</v>
      </c>
      <c r="V17" s="32" t="str">
        <f t="shared" si="1"/>
        <v>&lt;13</v>
      </c>
      <c r="W17" s="33"/>
    </row>
    <row r="18" spans="1:23" x14ac:dyDescent="0.4">
      <c r="A18" s="17">
        <v>12</v>
      </c>
      <c r="B18" s="17" t="s">
        <v>31</v>
      </c>
      <c r="C18" s="18" t="s">
        <v>31</v>
      </c>
      <c r="D18" s="19" t="s">
        <v>71</v>
      </c>
      <c r="E18" s="17" t="s">
        <v>31</v>
      </c>
      <c r="F18" s="36" t="s">
        <v>72</v>
      </c>
      <c r="G18" s="21" t="s">
        <v>73</v>
      </c>
      <c r="H18" s="22" t="s">
        <v>36</v>
      </c>
      <c r="I18" s="23" t="s">
        <v>74</v>
      </c>
      <c r="J18" s="119"/>
      <c r="K18" s="17" t="s">
        <v>33</v>
      </c>
      <c r="L18" s="120" t="s">
        <v>38</v>
      </c>
      <c r="M18" s="24" t="s">
        <v>39</v>
      </c>
      <c r="N18" s="25" t="s">
        <v>40</v>
      </c>
      <c r="O18" s="26">
        <v>44712</v>
      </c>
      <c r="P18" s="27">
        <v>44714</v>
      </c>
      <c r="Q18" s="28" t="s">
        <v>75</v>
      </c>
      <c r="R18" s="29" t="s">
        <v>76</v>
      </c>
      <c r="S18" s="30" t="s">
        <v>77</v>
      </c>
      <c r="T18" s="31" t="str">
        <f t="shared" si="0"/>
        <v>&lt;0.942</v>
      </c>
      <c r="U18" s="31" t="str">
        <f t="shared" si="0"/>
        <v>&lt;0.926</v>
      </c>
      <c r="V18" s="32" t="str">
        <f t="shared" si="1"/>
        <v>&lt;1.9</v>
      </c>
      <c r="W18" s="33"/>
    </row>
    <row r="19" spans="1:23" x14ac:dyDescent="0.4">
      <c r="A19" s="17">
        <v>13</v>
      </c>
      <c r="B19" s="17" t="s">
        <v>31</v>
      </c>
      <c r="C19" s="18" t="s">
        <v>31</v>
      </c>
      <c r="D19" s="19" t="s">
        <v>32</v>
      </c>
      <c r="E19" s="17" t="s">
        <v>33</v>
      </c>
      <c r="F19" s="20" t="s">
        <v>34</v>
      </c>
      <c r="G19" s="21" t="s">
        <v>35</v>
      </c>
      <c r="H19" s="22" t="s">
        <v>36</v>
      </c>
      <c r="I19" s="23" t="s">
        <v>78</v>
      </c>
      <c r="J19" s="119"/>
      <c r="K19" s="23" t="s">
        <v>33</v>
      </c>
      <c r="L19" s="120" t="s">
        <v>38</v>
      </c>
      <c r="M19" s="24" t="s">
        <v>39</v>
      </c>
      <c r="N19" s="25" t="s">
        <v>40</v>
      </c>
      <c r="O19" s="26">
        <v>44712</v>
      </c>
      <c r="P19" s="27">
        <v>44714</v>
      </c>
      <c r="Q19" s="28" t="s">
        <v>79</v>
      </c>
      <c r="R19" s="29" t="s">
        <v>80</v>
      </c>
      <c r="S19" s="30" t="s">
        <v>81</v>
      </c>
      <c r="T19" s="31" t="str">
        <f t="shared" si="0"/>
        <v>&lt;6.91</v>
      </c>
      <c r="U19" s="31" t="str">
        <f t="shared" si="0"/>
        <v>&lt;6.82</v>
      </c>
      <c r="V19" s="32" t="str">
        <f t="shared" si="1"/>
        <v>&lt;14</v>
      </c>
      <c r="W19" s="33"/>
    </row>
    <row r="20" spans="1:23" x14ac:dyDescent="0.4">
      <c r="A20" s="17">
        <v>14</v>
      </c>
      <c r="B20" s="17" t="s">
        <v>31</v>
      </c>
      <c r="C20" s="18" t="s">
        <v>31</v>
      </c>
      <c r="D20" s="19" t="s">
        <v>32</v>
      </c>
      <c r="E20" s="17" t="s">
        <v>33</v>
      </c>
      <c r="F20" s="20" t="s">
        <v>34</v>
      </c>
      <c r="G20" s="21" t="s">
        <v>35</v>
      </c>
      <c r="H20" s="22" t="s">
        <v>36</v>
      </c>
      <c r="I20" s="23" t="s">
        <v>78</v>
      </c>
      <c r="J20" s="119"/>
      <c r="K20" s="17" t="s">
        <v>33</v>
      </c>
      <c r="L20" s="120" t="s">
        <v>38</v>
      </c>
      <c r="M20" s="24" t="s">
        <v>39</v>
      </c>
      <c r="N20" s="25" t="s">
        <v>40</v>
      </c>
      <c r="O20" s="26">
        <v>44712</v>
      </c>
      <c r="P20" s="27">
        <v>44714</v>
      </c>
      <c r="Q20" s="28" t="s">
        <v>82</v>
      </c>
      <c r="R20" s="29" t="s">
        <v>83</v>
      </c>
      <c r="S20" s="30" t="s">
        <v>81</v>
      </c>
      <c r="T20" s="31" t="str">
        <f t="shared" si="0"/>
        <v>&lt;7.27</v>
      </c>
      <c r="U20" s="31" t="str">
        <f t="shared" si="0"/>
        <v>&lt;6.65</v>
      </c>
      <c r="V20" s="32" t="str">
        <f t="shared" si="1"/>
        <v>&lt;14</v>
      </c>
      <c r="W20" s="33"/>
    </row>
    <row r="21" spans="1:23" x14ac:dyDescent="0.4">
      <c r="A21" s="17">
        <v>15</v>
      </c>
      <c r="B21" s="23" t="s">
        <v>31</v>
      </c>
      <c r="C21" s="37" t="s">
        <v>31</v>
      </c>
      <c r="D21" s="22" t="s">
        <v>32</v>
      </c>
      <c r="E21" s="23" t="s">
        <v>33</v>
      </c>
      <c r="F21" s="38" t="s">
        <v>34</v>
      </c>
      <c r="G21" s="39" t="s">
        <v>35</v>
      </c>
      <c r="H21" s="40" t="s">
        <v>36</v>
      </c>
      <c r="I21" s="23" t="s">
        <v>78</v>
      </c>
      <c r="J21" s="119"/>
      <c r="K21" s="23" t="s">
        <v>33</v>
      </c>
      <c r="L21" s="37" t="s">
        <v>38</v>
      </c>
      <c r="M21" s="41" t="s">
        <v>39</v>
      </c>
      <c r="N21" s="42" t="s">
        <v>40</v>
      </c>
      <c r="O21" s="43">
        <v>44712</v>
      </c>
      <c r="P21" s="44">
        <v>44714</v>
      </c>
      <c r="Q21" s="45" t="s">
        <v>84</v>
      </c>
      <c r="R21" s="34" t="s">
        <v>85</v>
      </c>
      <c r="S21" s="46" t="s">
        <v>86</v>
      </c>
      <c r="T21" s="47" t="str">
        <f t="shared" si="0"/>
        <v>&lt;8.91</v>
      </c>
      <c r="U21" s="48" t="s">
        <v>85</v>
      </c>
      <c r="V21" s="48" t="str">
        <f t="shared" si="1"/>
        <v>&lt;15</v>
      </c>
      <c r="W21" s="49"/>
    </row>
    <row r="22" spans="1:23" ht="37.5" x14ac:dyDescent="0.4">
      <c r="A22" s="17">
        <v>16</v>
      </c>
      <c r="B22" s="17" t="s">
        <v>87</v>
      </c>
      <c r="C22" s="18" t="s">
        <v>87</v>
      </c>
      <c r="D22" s="19" t="s">
        <v>88</v>
      </c>
      <c r="E22" s="17" t="s">
        <v>89</v>
      </c>
      <c r="F22" s="18" t="s">
        <v>90</v>
      </c>
      <c r="G22" s="50" t="s">
        <v>91</v>
      </c>
      <c r="H22" s="22" t="s">
        <v>92</v>
      </c>
      <c r="I22" s="17" t="s">
        <v>93</v>
      </c>
      <c r="J22" s="119" t="s">
        <v>46</v>
      </c>
      <c r="K22" s="17" t="s">
        <v>94</v>
      </c>
      <c r="L22" s="120" t="s">
        <v>38</v>
      </c>
      <c r="M22" s="51" t="s">
        <v>95</v>
      </c>
      <c r="N22" s="52" t="s">
        <v>40</v>
      </c>
      <c r="O22" s="53">
        <v>44700</v>
      </c>
      <c r="P22" s="54">
        <v>44713</v>
      </c>
      <c r="Q22" s="28" t="s">
        <v>96</v>
      </c>
      <c r="R22" s="29">
        <v>95.7</v>
      </c>
      <c r="S22" s="34">
        <v>96</v>
      </c>
      <c r="T22" s="48" t="str">
        <f t="shared" si="0"/>
        <v>&lt;3.1</v>
      </c>
      <c r="U22" s="31">
        <f t="shared" si="0"/>
        <v>95.7</v>
      </c>
      <c r="V22" s="32">
        <f t="shared" si="1"/>
        <v>96</v>
      </c>
      <c r="W22" s="33" t="str">
        <f t="shared" ref="W22:W32" si="3">IF(ISERROR(V22*1),"",IF(AND(H22="飲料水",V22&gt;=11),"○",IF(AND(H22="牛乳・乳児用食品",V22&gt;=51),"○",IF(AND(H22&lt;&gt;"",V22&gt;=110),"○",""))))</f>
        <v/>
      </c>
    </row>
    <row r="23" spans="1:23" ht="37.5" x14ac:dyDescent="0.4">
      <c r="A23" s="17">
        <v>17</v>
      </c>
      <c r="B23" s="17" t="s">
        <v>87</v>
      </c>
      <c r="C23" s="18" t="s">
        <v>87</v>
      </c>
      <c r="D23" s="19" t="s">
        <v>88</v>
      </c>
      <c r="E23" s="17" t="s">
        <v>97</v>
      </c>
      <c r="F23" s="18" t="s">
        <v>98</v>
      </c>
      <c r="G23" s="50" t="s">
        <v>91</v>
      </c>
      <c r="H23" s="22" t="s">
        <v>92</v>
      </c>
      <c r="I23" s="17" t="s">
        <v>93</v>
      </c>
      <c r="J23" s="118" t="s">
        <v>46</v>
      </c>
      <c r="K23" s="17" t="s">
        <v>94</v>
      </c>
      <c r="L23" s="120" t="s">
        <v>38</v>
      </c>
      <c r="M23" s="55" t="s">
        <v>95</v>
      </c>
      <c r="N23" s="56" t="s">
        <v>40</v>
      </c>
      <c r="O23" s="57">
        <v>44700</v>
      </c>
      <c r="P23" s="54">
        <v>44713</v>
      </c>
      <c r="Q23" s="28" t="s">
        <v>99</v>
      </c>
      <c r="R23" s="29">
        <v>29.5</v>
      </c>
      <c r="S23" s="30">
        <v>30</v>
      </c>
      <c r="T23" s="31" t="str">
        <f t="shared" ref="T23:U32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&lt;3.9</v>
      </c>
      <c r="U23" s="31">
        <f t="shared" si="4"/>
        <v>29.5</v>
      </c>
      <c r="V23" s="32">
        <f t="shared" si="1"/>
        <v>30</v>
      </c>
      <c r="W23" s="33" t="str">
        <f t="shared" si="3"/>
        <v/>
      </c>
    </row>
    <row r="24" spans="1:23" ht="37.5" x14ac:dyDescent="0.4">
      <c r="A24" s="17">
        <v>18</v>
      </c>
      <c r="B24" s="17" t="s">
        <v>87</v>
      </c>
      <c r="C24" s="18" t="s">
        <v>87</v>
      </c>
      <c r="D24" s="19" t="s">
        <v>88</v>
      </c>
      <c r="E24" s="17" t="s">
        <v>97</v>
      </c>
      <c r="F24" s="18" t="s">
        <v>98</v>
      </c>
      <c r="G24" s="50" t="s">
        <v>91</v>
      </c>
      <c r="H24" s="22" t="s">
        <v>92</v>
      </c>
      <c r="I24" s="17" t="s">
        <v>93</v>
      </c>
      <c r="J24" s="118" t="s">
        <v>46</v>
      </c>
      <c r="K24" s="17" t="s">
        <v>94</v>
      </c>
      <c r="L24" s="120" t="s">
        <v>38</v>
      </c>
      <c r="M24" s="55" t="s">
        <v>95</v>
      </c>
      <c r="N24" s="56" t="s">
        <v>40</v>
      </c>
      <c r="O24" s="57">
        <v>44700</v>
      </c>
      <c r="P24" s="54">
        <v>44713</v>
      </c>
      <c r="Q24" s="28" t="s">
        <v>96</v>
      </c>
      <c r="R24" s="29">
        <v>28.9</v>
      </c>
      <c r="S24" s="30">
        <v>29</v>
      </c>
      <c r="T24" s="31" t="str">
        <f t="shared" si="4"/>
        <v>&lt;3.1</v>
      </c>
      <c r="U24" s="31">
        <f t="shared" si="4"/>
        <v>28.9</v>
      </c>
      <c r="V24" s="32">
        <f t="shared" si="1"/>
        <v>29</v>
      </c>
      <c r="W24" s="33" t="str">
        <f t="shared" si="3"/>
        <v/>
      </c>
    </row>
    <row r="25" spans="1:23" ht="37.5" x14ac:dyDescent="0.4">
      <c r="A25" s="17">
        <v>19</v>
      </c>
      <c r="B25" s="17" t="s">
        <v>87</v>
      </c>
      <c r="C25" s="18" t="s">
        <v>87</v>
      </c>
      <c r="D25" s="19" t="s">
        <v>88</v>
      </c>
      <c r="E25" s="17" t="s">
        <v>100</v>
      </c>
      <c r="F25" s="18" t="s">
        <v>101</v>
      </c>
      <c r="G25" s="50" t="s">
        <v>91</v>
      </c>
      <c r="H25" s="22" t="s">
        <v>92</v>
      </c>
      <c r="I25" s="17" t="s">
        <v>102</v>
      </c>
      <c r="J25" s="118"/>
      <c r="K25" s="17"/>
      <c r="L25" s="120" t="s">
        <v>38</v>
      </c>
      <c r="M25" s="55" t="s">
        <v>95</v>
      </c>
      <c r="N25" s="56" t="s">
        <v>40</v>
      </c>
      <c r="O25" s="57">
        <v>44705</v>
      </c>
      <c r="P25" s="54">
        <v>44713</v>
      </c>
      <c r="Q25" s="28" t="s">
        <v>103</v>
      </c>
      <c r="R25" s="29" t="s">
        <v>104</v>
      </c>
      <c r="S25" s="30" t="s">
        <v>105</v>
      </c>
      <c r="T25" s="31" t="str">
        <f t="shared" si="4"/>
        <v>&lt;2.8</v>
      </c>
      <c r="U25" s="31" t="str">
        <f t="shared" si="4"/>
        <v>&lt;2.4</v>
      </c>
      <c r="V25" s="32" t="str">
        <f t="shared" si="1"/>
        <v>&lt;5.2</v>
      </c>
      <c r="W25" s="33" t="str">
        <f t="shared" si="3"/>
        <v/>
      </c>
    </row>
    <row r="26" spans="1:23" ht="37.5" x14ac:dyDescent="0.4">
      <c r="A26" s="17">
        <v>20</v>
      </c>
      <c r="B26" s="17" t="s">
        <v>87</v>
      </c>
      <c r="C26" s="18" t="s">
        <v>87</v>
      </c>
      <c r="D26" s="19" t="s">
        <v>88</v>
      </c>
      <c r="E26" s="17" t="s">
        <v>106</v>
      </c>
      <c r="F26" s="18" t="s">
        <v>107</v>
      </c>
      <c r="G26" s="50" t="s">
        <v>108</v>
      </c>
      <c r="H26" s="22" t="s">
        <v>92</v>
      </c>
      <c r="I26" s="17" t="s">
        <v>109</v>
      </c>
      <c r="J26" s="118"/>
      <c r="K26" s="17"/>
      <c r="L26" s="120" t="s">
        <v>38</v>
      </c>
      <c r="M26" s="55" t="s">
        <v>95</v>
      </c>
      <c r="N26" s="56" t="s">
        <v>40</v>
      </c>
      <c r="O26" s="57">
        <v>44704</v>
      </c>
      <c r="P26" s="54">
        <v>44713</v>
      </c>
      <c r="Q26" s="28" t="s">
        <v>110</v>
      </c>
      <c r="R26" s="29" t="s">
        <v>111</v>
      </c>
      <c r="S26" s="30" t="s">
        <v>70</v>
      </c>
      <c r="T26" s="31" t="str">
        <f t="shared" si="4"/>
        <v>&lt;6.1</v>
      </c>
      <c r="U26" s="31" t="str">
        <f t="shared" si="4"/>
        <v>&lt;6.9</v>
      </c>
      <c r="V26" s="32" t="str">
        <f t="shared" si="1"/>
        <v>&lt;13</v>
      </c>
      <c r="W26" s="33" t="str">
        <f t="shared" si="3"/>
        <v/>
      </c>
    </row>
    <row r="27" spans="1:23" ht="37.5" x14ac:dyDescent="0.4">
      <c r="A27" s="17">
        <v>21</v>
      </c>
      <c r="B27" s="17" t="s">
        <v>87</v>
      </c>
      <c r="C27" s="18" t="s">
        <v>87</v>
      </c>
      <c r="D27" s="19" t="s">
        <v>32</v>
      </c>
      <c r="E27" s="17" t="s">
        <v>32</v>
      </c>
      <c r="F27" s="18" t="s">
        <v>112</v>
      </c>
      <c r="G27" s="50" t="s">
        <v>108</v>
      </c>
      <c r="H27" s="22" t="s">
        <v>92</v>
      </c>
      <c r="I27" s="17" t="s">
        <v>113</v>
      </c>
      <c r="J27" s="118"/>
      <c r="K27" s="17"/>
      <c r="L27" s="120" t="s">
        <v>38</v>
      </c>
      <c r="M27" s="55" t="s">
        <v>95</v>
      </c>
      <c r="N27" s="56" t="s">
        <v>40</v>
      </c>
      <c r="O27" s="57">
        <v>44705</v>
      </c>
      <c r="P27" s="54">
        <v>44713</v>
      </c>
      <c r="Q27" s="28" t="s">
        <v>114</v>
      </c>
      <c r="R27" s="29" t="s">
        <v>115</v>
      </c>
      <c r="S27" s="30" t="s">
        <v>70</v>
      </c>
      <c r="T27" s="31" t="str">
        <f t="shared" si="4"/>
        <v>&lt;7.1</v>
      </c>
      <c r="U27" s="31" t="str">
        <f t="shared" si="4"/>
        <v>&lt;6.3</v>
      </c>
      <c r="V27" s="32" t="str">
        <f t="shared" si="1"/>
        <v>&lt;13</v>
      </c>
      <c r="W27" s="33" t="str">
        <f t="shared" si="3"/>
        <v/>
      </c>
    </row>
    <row r="28" spans="1:23" ht="37.5" x14ac:dyDescent="0.4">
      <c r="A28" s="17">
        <v>22</v>
      </c>
      <c r="B28" s="17" t="s">
        <v>87</v>
      </c>
      <c r="C28" s="18" t="s">
        <v>87</v>
      </c>
      <c r="D28" s="19" t="s">
        <v>116</v>
      </c>
      <c r="E28" s="17" t="s">
        <v>32</v>
      </c>
      <c r="F28" s="18" t="s">
        <v>117</v>
      </c>
      <c r="G28" s="50" t="s">
        <v>108</v>
      </c>
      <c r="H28" s="22" t="s">
        <v>92</v>
      </c>
      <c r="I28" s="17" t="s">
        <v>118</v>
      </c>
      <c r="J28" s="118"/>
      <c r="K28" s="17"/>
      <c r="L28" s="120" t="s">
        <v>38</v>
      </c>
      <c r="M28" s="55" t="s">
        <v>95</v>
      </c>
      <c r="N28" s="56" t="s">
        <v>40</v>
      </c>
      <c r="O28" s="57">
        <v>44705</v>
      </c>
      <c r="P28" s="54">
        <v>44713</v>
      </c>
      <c r="Q28" s="28" t="s">
        <v>119</v>
      </c>
      <c r="R28" s="29" t="s">
        <v>120</v>
      </c>
      <c r="S28" s="30" t="s">
        <v>81</v>
      </c>
      <c r="T28" s="31" t="str">
        <f t="shared" si="4"/>
        <v>&lt;7.6</v>
      </c>
      <c r="U28" s="31" t="str">
        <f t="shared" si="4"/>
        <v>&lt;6.6</v>
      </c>
      <c r="V28" s="32" t="str">
        <f t="shared" si="1"/>
        <v>&lt;14</v>
      </c>
      <c r="W28" s="33" t="str">
        <f t="shared" si="3"/>
        <v/>
      </c>
    </row>
    <row r="29" spans="1:23" ht="37.5" x14ac:dyDescent="0.4">
      <c r="A29" s="17">
        <v>23</v>
      </c>
      <c r="B29" s="17" t="s">
        <v>87</v>
      </c>
      <c r="C29" s="18" t="s">
        <v>87</v>
      </c>
      <c r="D29" s="19" t="s">
        <v>32</v>
      </c>
      <c r="E29" s="17" t="s">
        <v>32</v>
      </c>
      <c r="F29" s="18" t="s">
        <v>117</v>
      </c>
      <c r="G29" s="50" t="s">
        <v>108</v>
      </c>
      <c r="H29" s="22" t="s">
        <v>92</v>
      </c>
      <c r="I29" s="17" t="s">
        <v>121</v>
      </c>
      <c r="J29" s="118"/>
      <c r="K29" s="17"/>
      <c r="L29" s="120" t="s">
        <v>38</v>
      </c>
      <c r="M29" s="55" t="s">
        <v>95</v>
      </c>
      <c r="N29" s="56" t="s">
        <v>40</v>
      </c>
      <c r="O29" s="57">
        <v>44705</v>
      </c>
      <c r="P29" s="54">
        <v>44713</v>
      </c>
      <c r="Q29" s="28" t="s">
        <v>115</v>
      </c>
      <c r="R29" s="29" t="s">
        <v>122</v>
      </c>
      <c r="S29" s="30" t="s">
        <v>70</v>
      </c>
      <c r="T29" s="31" t="str">
        <f t="shared" si="4"/>
        <v>&lt;6.3</v>
      </c>
      <c r="U29" s="31" t="str">
        <f t="shared" si="4"/>
        <v>&lt;6.5</v>
      </c>
      <c r="V29" s="32" t="str">
        <f t="shared" si="1"/>
        <v>&lt;13</v>
      </c>
      <c r="W29" s="33" t="str">
        <f t="shared" si="3"/>
        <v/>
      </c>
    </row>
    <row r="30" spans="1:23" ht="37.5" x14ac:dyDescent="0.4">
      <c r="A30" s="17">
        <v>24</v>
      </c>
      <c r="B30" s="17" t="s">
        <v>87</v>
      </c>
      <c r="C30" s="18" t="s">
        <v>87</v>
      </c>
      <c r="D30" s="19" t="s">
        <v>32</v>
      </c>
      <c r="E30" s="17" t="s">
        <v>32</v>
      </c>
      <c r="F30" s="18" t="s">
        <v>117</v>
      </c>
      <c r="G30" s="50" t="s">
        <v>108</v>
      </c>
      <c r="H30" s="22" t="s">
        <v>92</v>
      </c>
      <c r="I30" s="17" t="s">
        <v>123</v>
      </c>
      <c r="J30" s="118"/>
      <c r="K30" s="17"/>
      <c r="L30" s="120" t="s">
        <v>38</v>
      </c>
      <c r="M30" s="55" t="s">
        <v>95</v>
      </c>
      <c r="N30" s="56" t="s">
        <v>40</v>
      </c>
      <c r="O30" s="57">
        <v>44705</v>
      </c>
      <c r="P30" s="54">
        <v>44713</v>
      </c>
      <c r="Q30" s="28" t="s">
        <v>124</v>
      </c>
      <c r="R30" s="29" t="s">
        <v>122</v>
      </c>
      <c r="S30" s="30" t="s">
        <v>81</v>
      </c>
      <c r="T30" s="31" t="str">
        <f t="shared" si="4"/>
        <v>&lt;7.5</v>
      </c>
      <c r="U30" s="31" t="str">
        <f t="shared" si="4"/>
        <v>&lt;6.5</v>
      </c>
      <c r="V30" s="32" t="str">
        <f t="shared" si="1"/>
        <v>&lt;14</v>
      </c>
      <c r="W30" s="33" t="str">
        <f t="shared" si="3"/>
        <v/>
      </c>
    </row>
    <row r="31" spans="1:23" ht="37.5" x14ac:dyDescent="0.4">
      <c r="A31" s="17">
        <v>25</v>
      </c>
      <c r="B31" s="17" t="s">
        <v>87</v>
      </c>
      <c r="C31" s="18" t="s">
        <v>87</v>
      </c>
      <c r="D31" s="19" t="s">
        <v>88</v>
      </c>
      <c r="E31" s="17" t="s">
        <v>125</v>
      </c>
      <c r="F31" s="18" t="s">
        <v>117</v>
      </c>
      <c r="G31" s="50" t="s">
        <v>108</v>
      </c>
      <c r="H31" s="22" t="s">
        <v>92</v>
      </c>
      <c r="I31" s="17" t="s">
        <v>126</v>
      </c>
      <c r="J31" s="118"/>
      <c r="K31" s="17"/>
      <c r="L31" s="120" t="s">
        <v>38</v>
      </c>
      <c r="M31" s="55" t="s">
        <v>95</v>
      </c>
      <c r="N31" s="56" t="s">
        <v>40</v>
      </c>
      <c r="O31" s="57">
        <v>44705</v>
      </c>
      <c r="P31" s="54">
        <v>44713</v>
      </c>
      <c r="Q31" s="28" t="s">
        <v>127</v>
      </c>
      <c r="R31" s="29" t="s">
        <v>128</v>
      </c>
      <c r="S31" s="30" t="s">
        <v>129</v>
      </c>
      <c r="T31" s="31" t="str">
        <f t="shared" si="4"/>
        <v>&lt;8.6</v>
      </c>
      <c r="U31" s="31" t="str">
        <f t="shared" si="4"/>
        <v>&lt;7.7</v>
      </c>
      <c r="V31" s="32" t="str">
        <f t="shared" si="1"/>
        <v>&lt;16</v>
      </c>
      <c r="W31" s="33" t="str">
        <f t="shared" si="3"/>
        <v/>
      </c>
    </row>
    <row r="32" spans="1:23" ht="37.5" x14ac:dyDescent="0.4">
      <c r="A32" s="17">
        <v>26</v>
      </c>
      <c r="B32" s="17" t="s">
        <v>87</v>
      </c>
      <c r="C32" s="18" t="s">
        <v>87</v>
      </c>
      <c r="D32" s="19" t="s">
        <v>32</v>
      </c>
      <c r="E32" s="17" t="s">
        <v>32</v>
      </c>
      <c r="F32" s="18" t="s">
        <v>117</v>
      </c>
      <c r="G32" s="50" t="s">
        <v>108</v>
      </c>
      <c r="H32" s="22" t="s">
        <v>92</v>
      </c>
      <c r="I32" s="17" t="s">
        <v>130</v>
      </c>
      <c r="J32" s="118"/>
      <c r="K32" s="17"/>
      <c r="L32" s="120" t="s">
        <v>38</v>
      </c>
      <c r="M32" s="55" t="s">
        <v>95</v>
      </c>
      <c r="N32" s="56" t="s">
        <v>40</v>
      </c>
      <c r="O32" s="57">
        <v>44705</v>
      </c>
      <c r="P32" s="54">
        <v>44713</v>
      </c>
      <c r="Q32" s="28" t="s">
        <v>124</v>
      </c>
      <c r="R32" s="29" t="s">
        <v>131</v>
      </c>
      <c r="S32" s="30" t="s">
        <v>81</v>
      </c>
      <c r="T32" s="31" t="str">
        <f t="shared" si="4"/>
        <v>&lt;7.5</v>
      </c>
      <c r="U32" s="31" t="str">
        <f t="shared" si="4"/>
        <v>&lt;6.7</v>
      </c>
      <c r="V32" s="32" t="str">
        <f t="shared" si="1"/>
        <v>&lt;14</v>
      </c>
      <c r="W32" s="33" t="str">
        <f t="shared" si="3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3 V16:V21">
    <cfRule type="expression" dxfId="2" priority="3">
      <formula>$W7="○"</formula>
    </cfRule>
  </conditionalFormatting>
  <conditionalFormatting sqref="V14:V15">
    <cfRule type="expression" dxfId="1" priority="2">
      <formula>$W14="○"</formula>
    </cfRule>
  </conditionalFormatting>
  <conditionalFormatting sqref="V22:V32">
    <cfRule type="expression" dxfId="0" priority="1">
      <formula>$W22="○"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2022-06-06T02:42:32Z</dcterms:modified>
</cp:coreProperties>
</file>