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395" windowHeight="427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7" i="1" l="1"/>
  <c r="T17" i="1"/>
  <c r="V17" i="1" s="1"/>
  <c r="W17" i="1" s="1"/>
  <c r="U16" i="1"/>
  <c r="V16" i="1" s="1"/>
  <c r="W16" i="1" s="1"/>
  <c r="T16" i="1"/>
  <c r="V15" i="1"/>
  <c r="W15" i="1" s="1"/>
  <c r="U15" i="1"/>
  <c r="T15" i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V11" i="1"/>
  <c r="W11" i="1" s="1"/>
  <c r="U11" i="1"/>
  <c r="T11" i="1"/>
  <c r="U10" i="1"/>
  <c r="V10" i="1" s="1"/>
  <c r="W10" i="1" s="1"/>
  <c r="T10" i="1"/>
  <c r="U9" i="1"/>
  <c r="T9" i="1"/>
  <c r="V9" i="1" s="1"/>
  <c r="W9" i="1" s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V7" i="1"/>
  <c r="W7" i="1" s="1"/>
  <c r="U7" i="1"/>
  <c r="T7" i="1"/>
</calcChain>
</file>

<file path=xl/sharedStrings.xml><?xml version="1.0" encoding="utf-8"?>
<sst xmlns="http://schemas.openxmlformats.org/spreadsheetml/2006/main" count="207" uniqueCount="71">
  <si>
    <t>３　国立医薬品食品衛生研究所における検査</t>
  </si>
  <si>
    <t>採取日
（購入日)</t>
  </si>
  <si>
    <t>長野県</t>
  </si>
  <si>
    <t>レタス</t>
  </si>
  <si>
    <t>CsI</t>
  </si>
  <si>
    <t>埼玉県</t>
  </si>
  <si>
    <t>キュウリ</t>
  </si>
  <si>
    <t>ジャガイモ</t>
  </si>
  <si>
    <t>静岡県</t>
  </si>
  <si>
    <t>栃木県</t>
  </si>
  <si>
    <t>ブルーベリー</t>
  </si>
  <si>
    <t>東京都</t>
  </si>
  <si>
    <t>シイタケ</t>
  </si>
  <si>
    <t>サクランボ</t>
  </si>
  <si>
    <t>ワサビ</t>
  </si>
  <si>
    <t>ウメ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</si>
  <si>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</si>
  <si>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</si>
  <si>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</si>
  <si>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</si>
  <si>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</si>
  <si>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</si>
  <si>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</si>
  <si>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</si>
  <si>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</si>
  <si>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</si>
  <si>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</si>
  <si>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</si>
  <si>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</si>
  <si>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</si>
  <si>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</si>
  <si>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</si>
  <si>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</si>
  <si>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</si>
  <si>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</si>
  <si>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</si>
  <si>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</si>
  <si>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</si>
  <si>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</si>
  <si>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</si>
  <si>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</si>
  <si>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</si>
  <si>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</si>
  <si>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</si>
  <si>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</si>
  <si>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</si>
  <si>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</si>
  <si>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流通品</t>
    <rPh sb="0" eb="2">
      <t>リュウツウ</t>
    </rPh>
    <rPh sb="2" eb="3">
      <t>ヒン</t>
    </rPh>
    <phoneticPr fontId="7"/>
  </si>
  <si>
    <t>農産物</t>
    <rPh sb="0" eb="3">
      <t>ノウサンブツ</t>
    </rPh>
    <phoneticPr fontId="5"/>
  </si>
  <si>
    <t>栽培</t>
    <rPh sb="0" eb="2">
      <t>サイバイ</t>
    </rPh>
    <phoneticPr fontId="1"/>
  </si>
  <si>
    <t>制限なし</t>
    <rPh sb="0" eb="2">
      <t>セイゲン</t>
    </rPh>
    <phoneticPr fontId="7"/>
  </si>
  <si>
    <t>-</t>
    <phoneticPr fontId="1"/>
  </si>
  <si>
    <t>&lt;25</t>
    <phoneticPr fontId="1"/>
  </si>
  <si>
    <t>久喜市</t>
    <rPh sb="0" eb="3">
      <t>クキシ</t>
    </rPh>
    <phoneticPr fontId="1"/>
  </si>
  <si>
    <t>品種：きたあかり</t>
    <rPh sb="0" eb="2">
      <t>ヒンシュ</t>
    </rPh>
    <phoneticPr fontId="1"/>
  </si>
  <si>
    <t>伊豆</t>
    <rPh sb="0" eb="2">
      <t>イズ</t>
    </rPh>
    <phoneticPr fontId="1"/>
  </si>
  <si>
    <t>柑橘</t>
    <rPh sb="0" eb="2">
      <t>カンキツ</t>
    </rPh>
    <phoneticPr fontId="1"/>
  </si>
  <si>
    <t>品種：日向夏</t>
    <rPh sb="0" eb="2">
      <t>ヒンシュ</t>
    </rPh>
    <rPh sb="3" eb="6">
      <t>ヒュウガナツ</t>
    </rPh>
    <phoneticPr fontId="1"/>
  </si>
  <si>
    <t>富士宮</t>
    <rPh sb="0" eb="3">
      <t>フジノミヤ</t>
    </rPh>
    <phoneticPr fontId="1"/>
  </si>
  <si>
    <t>麦</t>
    <rPh sb="0" eb="1">
      <t>ムギ</t>
    </rPh>
    <phoneticPr fontId="1"/>
  </si>
  <si>
    <t>種類：もち麦</t>
    <rPh sb="0" eb="2">
      <t>シュルイ</t>
    </rPh>
    <rPh sb="5" eb="6">
      <t>ムギ</t>
    </rPh>
    <phoneticPr fontId="1"/>
  </si>
  <si>
    <t>宇都宮市</t>
    <rPh sb="0" eb="4">
      <t>ウツノミヤシ</t>
    </rPh>
    <phoneticPr fontId="1"/>
  </si>
  <si>
    <t>府中市</t>
    <rPh sb="0" eb="3">
      <t>フチュウシ</t>
    </rPh>
    <phoneticPr fontId="1"/>
  </si>
  <si>
    <t>菌床</t>
    <rPh sb="0" eb="2">
      <t>キンショウ</t>
    </rPh>
    <phoneticPr fontId="1"/>
  </si>
  <si>
    <t>青森県</t>
    <rPh sb="0" eb="2">
      <t>アオモリ</t>
    </rPh>
    <rPh sb="2" eb="3">
      <t>ケン</t>
    </rPh>
    <phoneticPr fontId="8"/>
  </si>
  <si>
    <t>品種：香夏錦</t>
    <rPh sb="0" eb="2">
      <t>ヒンシュ</t>
    </rPh>
    <rPh sb="3" eb="4">
      <t>カオ</t>
    </rPh>
    <rPh sb="4" eb="5">
      <t>ナツ</t>
    </rPh>
    <rPh sb="5" eb="6">
      <t>ニシキ</t>
    </rPh>
    <phoneticPr fontId="1"/>
  </si>
  <si>
    <t>新潟県</t>
    <rPh sb="0" eb="2">
      <t>ニイガタ</t>
    </rPh>
    <rPh sb="2" eb="3">
      <t>ケン</t>
    </rPh>
    <phoneticPr fontId="8"/>
  </si>
  <si>
    <t>山形県</t>
    <rPh sb="0" eb="2">
      <t>ヤマガタ</t>
    </rPh>
    <rPh sb="2" eb="3">
      <t>ケン</t>
    </rPh>
    <phoneticPr fontId="8"/>
  </si>
  <si>
    <t>畜産物</t>
    <rPh sb="0" eb="3">
      <t>チクサンブツ</t>
    </rPh>
    <phoneticPr fontId="5"/>
  </si>
  <si>
    <t>豚肉</t>
    <rPh sb="0" eb="2">
      <t>ブタニク</t>
    </rPh>
    <phoneticPr fontId="1"/>
  </si>
  <si>
    <t>部位：モモ</t>
    <rPh sb="0" eb="2">
      <t>ブイ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</si>
</sst>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176" fontId="2" fillId="2" borderId="0" xfId="0" applyNumberFormat="1" applyFont="1" applyFill="1" applyAlignment="1">
      <alignment vertical="center"/>
    </xf>
    <xf numFmtId="176" fontId="2" fillId="2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176" fontId="2" fillId="2" borderId="9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NumberFormat="1" applyFont="1" applyFill="1" applyBorder="1" applyAlignment="1">
      <alignment horizontal="left" vertical="center" wrapText="1"/>
    </xf>
    <xf numFmtId="0" fontId="3" fillId="2" borderId="22" xfId="0" applyNumberFormat="1" applyFont="1" applyFill="1" applyBorder="1" applyAlignment="1">
      <alignment horizontal="left" vertical="center" wrapText="1"/>
    </xf>
    <xf numFmtId="0" fontId="3" fillId="2" borderId="27" xfId="0" applyNumberFormat="1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NumberFormat="1" applyFont="1" applyFill="1" applyBorder="1" applyAlignment="1">
      <alignment horizontal="center" vertical="center" wrapText="1"/>
    </xf>
    <xf numFmtId="0" fontId="3" fillId="2" borderId="34" xfId="0" applyNumberFormat="1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/>
    </xf>
    <xf numFmtId="176" fontId="3" fillId="2" borderId="39" xfId="0" applyNumberFormat="1" applyFont="1" applyFill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0" fontId="3" fillId="2" borderId="43" xfId="0" applyNumberFormat="1" applyFont="1" applyFill="1" applyBorder="1" applyAlignment="1">
      <alignment horizontal="center" vertical="center"/>
    </xf>
    <xf numFmtId="0" fontId="3" fillId="2" borderId="37" xfId="0" applyNumberFormat="1" applyFont="1" applyFill="1" applyBorder="1" applyAlignment="1">
      <alignment horizontal="center" vertical="center"/>
    </xf>
    <xf numFmtId="0" fontId="3" fillId="2" borderId="42" xfId="0" applyNumberFormat="1" applyFont="1" applyFill="1" applyBorder="1" applyAlignment="1">
      <alignment horizontal="center" vertical="center"/>
    </xf>
    <xf numFmtId="0" fontId="3" fillId="3" borderId="37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2" borderId="41" xfId="0" applyNumberFormat="1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176" fontId="3" fillId="2" borderId="43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Alignment="1">
      <alignment horizontal="center" vertical="center" wrapText="1"/>
    </xf>
  </cellXfs>
  <cellStyles count="1">
    <cellStyle name="標準" xfId="0" builtinId="0"/>
  </cellStyles>
  <dxfs count="18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6&#26376;&#20998;/&#12503;&#12524;&#12473;R4.6(&#31532;1296&#22577;)/(3)&#22269;&#34907;&#30740;/&#26908;&#26619;&#32080;&#26524;&#22577;&#21578;&#12304;2022.06.24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8" customWidth="1"/>
    <col min="2" max="2" width="10.625" style="84" customWidth="1"/>
    <col min="3" max="3" width="26" style="85" bestFit="1" customWidth="1"/>
    <col min="4" max="4" width="10.625" style="84" customWidth="1"/>
    <col min="5" max="5" width="13.875" style="84" customWidth="1"/>
    <col min="6" max="6" width="26" style="85" bestFit="1" customWidth="1"/>
    <col min="7" max="7" width="17.625" style="85" bestFit="1" customWidth="1"/>
    <col min="8" max="8" width="13.375" style="85" bestFit="1" customWidth="1"/>
    <col min="9" max="9" width="16.625" style="84" customWidth="1"/>
    <col min="10" max="10" width="39.625" style="85" bestFit="1" customWidth="1"/>
    <col min="11" max="11" width="23.625" style="84" customWidth="1"/>
    <col min="12" max="12" width="28.125" style="85" bestFit="1" customWidth="1"/>
    <col min="13" max="13" width="26" style="84" bestFit="1" customWidth="1"/>
    <col min="14" max="14" width="10.625" style="84" customWidth="1"/>
    <col min="15" max="16" width="10.625" style="86" customWidth="1"/>
    <col min="17" max="18" width="12.625" style="88" customWidth="1"/>
    <col min="19" max="19" width="12.625" style="86" customWidth="1"/>
    <col min="20" max="22" width="10.625" style="84" customWidth="1"/>
    <col min="23" max="23" width="10.625" style="8" customWidth="1"/>
    <col min="24" max="24" width="13.5" style="8" customWidth="1"/>
    <col min="25" max="16384" width="9" style="8"/>
  </cols>
  <sheetData>
    <row r="1" spans="1: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4"/>
      <c r="N1" s="2"/>
      <c r="O1" s="5"/>
      <c r="P1" s="6"/>
      <c r="Q1" s="7"/>
      <c r="R1" s="7"/>
      <c r="S1" s="6"/>
      <c r="T1" s="2"/>
      <c r="U1" s="2"/>
      <c r="V1" s="8"/>
    </row>
    <row r="2" spans="1:24" ht="24.75" thickBot="1" x14ac:dyDescent="0.45">
      <c r="A2" s="9"/>
      <c r="B2" s="2"/>
      <c r="C2" s="2"/>
      <c r="D2" s="3"/>
      <c r="E2" s="2"/>
      <c r="F2" s="2"/>
      <c r="G2" s="2"/>
      <c r="H2" s="2"/>
      <c r="I2" s="2"/>
      <c r="J2" s="2"/>
      <c r="K2" s="2"/>
      <c r="L2" s="3"/>
      <c r="M2" s="4"/>
      <c r="N2" s="2"/>
      <c r="O2" s="5"/>
      <c r="P2" s="6"/>
      <c r="Q2" s="7"/>
      <c r="R2" s="7"/>
      <c r="S2" s="6"/>
      <c r="T2" s="2"/>
      <c r="U2" s="2"/>
      <c r="V2" s="8"/>
    </row>
    <row r="3" spans="1:24" x14ac:dyDescent="0.4">
      <c r="A3" s="10" t="s">
        <v>16</v>
      </c>
      <c r="B3" s="10" t="s">
        <v>17</v>
      </c>
      <c r="C3" s="11" t="s">
        <v>18</v>
      </c>
      <c r="D3" s="12" t="s">
        <v>19</v>
      </c>
      <c r="E3" s="13"/>
      <c r="F3" s="14"/>
      <c r="G3" s="15" t="s">
        <v>20</v>
      </c>
      <c r="H3" s="16" t="s">
        <v>21</v>
      </c>
      <c r="I3" s="17" t="s">
        <v>22</v>
      </c>
      <c r="J3" s="13"/>
      <c r="K3" s="13"/>
      <c r="L3" s="14"/>
      <c r="M3" s="12" t="s">
        <v>23</v>
      </c>
      <c r="N3" s="14"/>
      <c r="O3" s="18" t="s">
        <v>24</v>
      </c>
      <c r="P3" s="19"/>
      <c r="Q3" s="12" t="s">
        <v>25</v>
      </c>
      <c r="R3" s="13"/>
      <c r="S3" s="13"/>
      <c r="T3" s="13"/>
      <c r="U3" s="13"/>
      <c r="V3" s="13"/>
      <c r="W3" s="14"/>
    </row>
    <row r="4" spans="1:24" x14ac:dyDescent="0.4">
      <c r="A4" s="20"/>
      <c r="B4" s="20"/>
      <c r="C4" s="21"/>
      <c r="D4" s="22" t="s">
        <v>26</v>
      </c>
      <c r="E4" s="23" t="s">
        <v>27</v>
      </c>
      <c r="F4" s="24" t="s">
        <v>28</v>
      </c>
      <c r="G4" s="25"/>
      <c r="H4" s="26"/>
      <c r="I4" s="23" t="s">
        <v>29</v>
      </c>
      <c r="J4" s="27"/>
      <c r="K4" s="28"/>
      <c r="L4" s="29" t="s">
        <v>30</v>
      </c>
      <c r="M4" s="23" t="s">
        <v>31</v>
      </c>
      <c r="N4" s="24" t="s">
        <v>32</v>
      </c>
      <c r="O4" s="30" t="s">
        <v>1</v>
      </c>
      <c r="P4" s="31" t="s">
        <v>33</v>
      </c>
      <c r="Q4" s="32" t="s">
        <v>34</v>
      </c>
      <c r="R4" s="33"/>
      <c r="S4" s="33"/>
      <c r="T4" s="34" t="s">
        <v>35</v>
      </c>
      <c r="U4" s="35" t="s">
        <v>36</v>
      </c>
      <c r="V4" s="35" t="s">
        <v>37</v>
      </c>
      <c r="W4" s="36" t="s">
        <v>38</v>
      </c>
    </row>
    <row r="5" spans="1:24" ht="110.1" customHeight="1" x14ac:dyDescent="0.4">
      <c r="A5" s="20"/>
      <c r="B5" s="20"/>
      <c r="C5" s="21"/>
      <c r="D5" s="37"/>
      <c r="E5" s="38"/>
      <c r="F5" s="21"/>
      <c r="G5" s="25"/>
      <c r="H5" s="26"/>
      <c r="I5" s="38"/>
      <c r="J5" s="39" t="s">
        <v>39</v>
      </c>
      <c r="K5" s="39" t="s">
        <v>40</v>
      </c>
      <c r="L5" s="21"/>
      <c r="M5" s="38"/>
      <c r="N5" s="40"/>
      <c r="O5" s="41"/>
      <c r="P5" s="42"/>
      <c r="Q5" s="43" t="s">
        <v>41</v>
      </c>
      <c r="R5" s="44"/>
      <c r="S5" s="45"/>
      <c r="T5" s="46"/>
      <c r="U5" s="47"/>
      <c r="V5" s="47"/>
      <c r="W5" s="48"/>
    </row>
    <row r="6" spans="1:24" ht="18.75" customHeight="1" thickBot="1" x14ac:dyDescent="0.45">
      <c r="A6" s="49"/>
      <c r="B6" s="49"/>
      <c r="C6" s="50"/>
      <c r="D6" s="51"/>
      <c r="E6" s="52"/>
      <c r="F6" s="50"/>
      <c r="G6" s="53"/>
      <c r="H6" s="54"/>
      <c r="I6" s="52"/>
      <c r="J6" s="55"/>
      <c r="K6" s="56"/>
      <c r="L6" s="50"/>
      <c r="M6" s="52"/>
      <c r="N6" s="57"/>
      <c r="O6" s="58"/>
      <c r="P6" s="59"/>
      <c r="Q6" s="60" t="s">
        <v>42</v>
      </c>
      <c r="R6" s="61" t="s">
        <v>43</v>
      </c>
      <c r="S6" s="62" t="s">
        <v>44</v>
      </c>
      <c r="T6" s="63"/>
      <c r="U6" s="64"/>
      <c r="V6" s="64"/>
      <c r="W6" s="65"/>
      <c r="X6" s="66"/>
    </row>
    <row r="7" spans="1:24" ht="19.5" thickTop="1" x14ac:dyDescent="0.4">
      <c r="A7" s="67">
        <v>1</v>
      </c>
      <c r="B7" s="67" t="s">
        <v>45</v>
      </c>
      <c r="C7" s="68" t="s">
        <v>46</v>
      </c>
      <c r="D7" s="69" t="s">
        <v>2</v>
      </c>
      <c r="E7" s="67" t="s">
        <v>45</v>
      </c>
      <c r="F7" s="67" t="s">
        <v>45</v>
      </c>
      <c r="G7" s="70" t="s">
        <v>47</v>
      </c>
      <c r="H7" s="69" t="s">
        <v>48</v>
      </c>
      <c r="I7" s="71" t="s">
        <v>3</v>
      </c>
      <c r="J7" s="67" t="s">
        <v>49</v>
      </c>
      <c r="K7" s="67" t="s">
        <v>45</v>
      </c>
      <c r="L7" s="72" t="s">
        <v>50</v>
      </c>
      <c r="M7" s="67" t="s">
        <v>46</v>
      </c>
      <c r="N7" s="73" t="s">
        <v>4</v>
      </c>
      <c r="O7" s="74">
        <v>44732</v>
      </c>
      <c r="P7" s="75">
        <v>44735</v>
      </c>
      <c r="Q7" s="76" t="s">
        <v>51</v>
      </c>
      <c r="R7" s="77" t="s">
        <v>51</v>
      </c>
      <c r="S7" s="78" t="s">
        <v>52</v>
      </c>
      <c r="T7" s="79" t="str">
        <f t="shared" ref="T7:U17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9" t="str">
        <f t="shared" si="0"/>
        <v>-</v>
      </c>
      <c r="V7" s="80" t="str">
        <f t="shared" ref="V7:V17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81" t="str">
        <f t="shared" ref="W7:W17" si="2">IF(ISERROR(V7*1),"",IF(AND(H7="飲料水",V7&gt;=11),"○",IF(AND(H7="牛乳・乳児用食品",V7&gt;=51),"○",IF(AND(H7&lt;&gt;"",V7&gt;=110),"○",""))))</f>
        <v/>
      </c>
    </row>
    <row r="8" spans="1:24" x14ac:dyDescent="0.4">
      <c r="A8" s="71">
        <f>A7+1</f>
        <v>2</v>
      </c>
      <c r="B8" s="67" t="s">
        <v>45</v>
      </c>
      <c r="C8" s="68" t="s">
        <v>46</v>
      </c>
      <c r="D8" s="82" t="s">
        <v>5</v>
      </c>
      <c r="E8" s="67" t="s">
        <v>53</v>
      </c>
      <c r="F8" s="67" t="s">
        <v>45</v>
      </c>
      <c r="G8" s="70" t="s">
        <v>47</v>
      </c>
      <c r="H8" s="69" t="s">
        <v>48</v>
      </c>
      <c r="I8" s="67" t="s">
        <v>6</v>
      </c>
      <c r="J8" s="67" t="s">
        <v>49</v>
      </c>
      <c r="K8" s="67" t="s">
        <v>45</v>
      </c>
      <c r="L8" s="72" t="s">
        <v>50</v>
      </c>
      <c r="M8" s="67" t="s">
        <v>46</v>
      </c>
      <c r="N8" s="73" t="s">
        <v>4</v>
      </c>
      <c r="O8" s="83">
        <v>44731</v>
      </c>
      <c r="P8" s="75">
        <v>44735</v>
      </c>
      <c r="Q8" s="76" t="s">
        <v>51</v>
      </c>
      <c r="R8" s="77" t="s">
        <v>51</v>
      </c>
      <c r="S8" s="78" t="s">
        <v>52</v>
      </c>
      <c r="T8" s="79" t="str">
        <f t="shared" si="0"/>
        <v>-</v>
      </c>
      <c r="U8" s="79" t="str">
        <f t="shared" si="0"/>
        <v>-</v>
      </c>
      <c r="V8" s="80" t="str">
        <f t="shared" si="1"/>
        <v>&lt;25</v>
      </c>
      <c r="W8" s="81" t="str">
        <f t="shared" si="2"/>
        <v/>
      </c>
    </row>
    <row r="9" spans="1:24" x14ac:dyDescent="0.4">
      <c r="A9" s="71">
        <f t="shared" ref="A9:A17" si="3">A8+1</f>
        <v>3</v>
      </c>
      <c r="B9" s="67" t="s">
        <v>45</v>
      </c>
      <c r="C9" s="68" t="s">
        <v>46</v>
      </c>
      <c r="D9" s="69" t="s">
        <v>5</v>
      </c>
      <c r="E9" s="67" t="s">
        <v>53</v>
      </c>
      <c r="F9" s="67" t="s">
        <v>45</v>
      </c>
      <c r="G9" s="70" t="s">
        <v>47</v>
      </c>
      <c r="H9" s="69" t="s">
        <v>48</v>
      </c>
      <c r="I9" s="71" t="s">
        <v>7</v>
      </c>
      <c r="J9" s="67" t="s">
        <v>49</v>
      </c>
      <c r="K9" s="67" t="s">
        <v>54</v>
      </c>
      <c r="L9" s="72" t="s">
        <v>50</v>
      </c>
      <c r="M9" s="67" t="s">
        <v>46</v>
      </c>
      <c r="N9" s="73" t="s">
        <v>4</v>
      </c>
      <c r="O9" s="83">
        <v>44731</v>
      </c>
      <c r="P9" s="75">
        <v>44735</v>
      </c>
      <c r="Q9" s="76" t="s">
        <v>51</v>
      </c>
      <c r="R9" s="77" t="s">
        <v>51</v>
      </c>
      <c r="S9" s="78" t="s">
        <v>52</v>
      </c>
      <c r="T9" s="79" t="str">
        <f t="shared" si="0"/>
        <v>-</v>
      </c>
      <c r="U9" s="79" t="str">
        <f t="shared" si="0"/>
        <v>-</v>
      </c>
      <c r="V9" s="80" t="str">
        <f t="shared" si="1"/>
        <v>&lt;25</v>
      </c>
      <c r="W9" s="81" t="str">
        <f t="shared" si="2"/>
        <v/>
      </c>
    </row>
    <row r="10" spans="1:24" x14ac:dyDescent="0.4">
      <c r="A10" s="71">
        <f t="shared" si="3"/>
        <v>4</v>
      </c>
      <c r="B10" s="67" t="s">
        <v>45</v>
      </c>
      <c r="C10" s="68" t="s">
        <v>46</v>
      </c>
      <c r="D10" s="69" t="s">
        <v>8</v>
      </c>
      <c r="E10" s="67" t="s">
        <v>45</v>
      </c>
      <c r="F10" s="67" t="s">
        <v>55</v>
      </c>
      <c r="G10" s="70" t="s">
        <v>47</v>
      </c>
      <c r="H10" s="69" t="s">
        <v>48</v>
      </c>
      <c r="I10" s="71" t="s">
        <v>56</v>
      </c>
      <c r="J10" s="67" t="s">
        <v>49</v>
      </c>
      <c r="K10" s="67" t="s">
        <v>57</v>
      </c>
      <c r="L10" s="72" t="s">
        <v>50</v>
      </c>
      <c r="M10" s="67" t="s">
        <v>46</v>
      </c>
      <c r="N10" s="73" t="s">
        <v>4</v>
      </c>
      <c r="O10" s="74">
        <v>44732</v>
      </c>
      <c r="P10" s="75">
        <v>44735</v>
      </c>
      <c r="Q10" s="76" t="s">
        <v>51</v>
      </c>
      <c r="R10" s="77" t="s">
        <v>51</v>
      </c>
      <c r="S10" s="78" t="s">
        <v>52</v>
      </c>
      <c r="T10" s="79" t="str">
        <f t="shared" si="0"/>
        <v>-</v>
      </c>
      <c r="U10" s="79" t="str">
        <f t="shared" si="0"/>
        <v>-</v>
      </c>
      <c r="V10" s="80" t="str">
        <f t="shared" si="1"/>
        <v>&lt;25</v>
      </c>
      <c r="W10" s="81" t="str">
        <f t="shared" si="2"/>
        <v/>
      </c>
    </row>
    <row r="11" spans="1:24" x14ac:dyDescent="0.4">
      <c r="A11" s="71">
        <f t="shared" si="3"/>
        <v>5</v>
      </c>
      <c r="B11" s="67" t="s">
        <v>45</v>
      </c>
      <c r="C11" s="68" t="s">
        <v>46</v>
      </c>
      <c r="D11" s="82" t="s">
        <v>8</v>
      </c>
      <c r="E11" s="67" t="s">
        <v>45</v>
      </c>
      <c r="F11" s="67" t="s">
        <v>58</v>
      </c>
      <c r="G11" s="70" t="s">
        <v>47</v>
      </c>
      <c r="H11" s="69" t="s">
        <v>48</v>
      </c>
      <c r="I11" s="67" t="s">
        <v>59</v>
      </c>
      <c r="J11" s="67" t="s">
        <v>49</v>
      </c>
      <c r="K11" s="67" t="s">
        <v>60</v>
      </c>
      <c r="L11" s="72" t="s">
        <v>50</v>
      </c>
      <c r="M11" s="67" t="s">
        <v>46</v>
      </c>
      <c r="N11" s="73" t="s">
        <v>4</v>
      </c>
      <c r="O11" s="83">
        <v>44732</v>
      </c>
      <c r="P11" s="75">
        <v>44735</v>
      </c>
      <c r="Q11" s="76" t="s">
        <v>51</v>
      </c>
      <c r="R11" s="77" t="s">
        <v>51</v>
      </c>
      <c r="S11" s="78" t="s">
        <v>52</v>
      </c>
      <c r="T11" s="79" t="str">
        <f t="shared" si="0"/>
        <v>-</v>
      </c>
      <c r="U11" s="79" t="str">
        <f t="shared" si="0"/>
        <v>-</v>
      </c>
      <c r="V11" s="80" t="str">
        <f t="shared" si="1"/>
        <v>&lt;25</v>
      </c>
      <c r="W11" s="81" t="str">
        <f t="shared" si="2"/>
        <v/>
      </c>
    </row>
    <row r="12" spans="1:24" x14ac:dyDescent="0.4">
      <c r="A12" s="71">
        <f t="shared" si="3"/>
        <v>6</v>
      </c>
      <c r="B12" s="67" t="s">
        <v>45</v>
      </c>
      <c r="C12" s="68" t="s">
        <v>46</v>
      </c>
      <c r="D12" s="69" t="s">
        <v>9</v>
      </c>
      <c r="E12" s="67" t="s">
        <v>61</v>
      </c>
      <c r="F12" s="67" t="s">
        <v>45</v>
      </c>
      <c r="G12" s="70" t="s">
        <v>47</v>
      </c>
      <c r="H12" s="69" t="s">
        <v>48</v>
      </c>
      <c r="I12" s="71" t="s">
        <v>10</v>
      </c>
      <c r="J12" s="67" t="s">
        <v>49</v>
      </c>
      <c r="K12" s="67" t="s">
        <v>45</v>
      </c>
      <c r="L12" s="72" t="s">
        <v>50</v>
      </c>
      <c r="M12" s="67" t="s">
        <v>46</v>
      </c>
      <c r="N12" s="73" t="s">
        <v>4</v>
      </c>
      <c r="O12" s="83">
        <v>44733</v>
      </c>
      <c r="P12" s="75">
        <v>44735</v>
      </c>
      <c r="Q12" s="76" t="s">
        <v>51</v>
      </c>
      <c r="R12" s="77" t="s">
        <v>51</v>
      </c>
      <c r="S12" s="78" t="s">
        <v>52</v>
      </c>
      <c r="T12" s="79" t="str">
        <f t="shared" si="0"/>
        <v>-</v>
      </c>
      <c r="U12" s="79" t="str">
        <f t="shared" si="0"/>
        <v>-</v>
      </c>
      <c r="V12" s="80" t="str">
        <f t="shared" si="1"/>
        <v>&lt;25</v>
      </c>
      <c r="W12" s="81" t="str">
        <f t="shared" si="2"/>
        <v/>
      </c>
    </row>
    <row r="13" spans="1:24" x14ac:dyDescent="0.4">
      <c r="A13" s="71">
        <f t="shared" si="3"/>
        <v>7</v>
      </c>
      <c r="B13" s="67" t="s">
        <v>45</v>
      </c>
      <c r="C13" s="68" t="s">
        <v>46</v>
      </c>
      <c r="D13" s="69" t="s">
        <v>11</v>
      </c>
      <c r="E13" s="67" t="s">
        <v>62</v>
      </c>
      <c r="F13" s="67" t="s">
        <v>45</v>
      </c>
      <c r="G13" s="70" t="s">
        <v>47</v>
      </c>
      <c r="H13" s="69" t="s">
        <v>48</v>
      </c>
      <c r="I13" s="71" t="s">
        <v>12</v>
      </c>
      <c r="J13" s="67" t="s">
        <v>49</v>
      </c>
      <c r="K13" s="67" t="s">
        <v>63</v>
      </c>
      <c r="L13" s="72" t="s">
        <v>50</v>
      </c>
      <c r="M13" s="67" t="s">
        <v>46</v>
      </c>
      <c r="N13" s="73" t="s">
        <v>4</v>
      </c>
      <c r="O13" s="83">
        <v>44733</v>
      </c>
      <c r="P13" s="75">
        <v>44735</v>
      </c>
      <c r="Q13" s="76" t="s">
        <v>51</v>
      </c>
      <c r="R13" s="77" t="s">
        <v>51</v>
      </c>
      <c r="S13" s="78" t="s">
        <v>52</v>
      </c>
      <c r="T13" s="79" t="str">
        <f t="shared" si="0"/>
        <v>-</v>
      </c>
      <c r="U13" s="79" t="str">
        <f t="shared" si="0"/>
        <v>-</v>
      </c>
      <c r="V13" s="80" t="str">
        <f t="shared" si="1"/>
        <v>&lt;25</v>
      </c>
      <c r="W13" s="81" t="str">
        <f t="shared" si="2"/>
        <v/>
      </c>
    </row>
    <row r="14" spans="1:24" x14ac:dyDescent="0.4">
      <c r="A14" s="71">
        <f t="shared" si="3"/>
        <v>8</v>
      </c>
      <c r="B14" s="67" t="s">
        <v>45</v>
      </c>
      <c r="C14" s="68" t="s">
        <v>46</v>
      </c>
      <c r="D14" s="69" t="s">
        <v>64</v>
      </c>
      <c r="E14" s="67" t="s">
        <v>45</v>
      </c>
      <c r="F14" s="67" t="s">
        <v>45</v>
      </c>
      <c r="G14" s="70" t="s">
        <v>47</v>
      </c>
      <c r="H14" s="69" t="s">
        <v>48</v>
      </c>
      <c r="I14" s="71" t="s">
        <v>13</v>
      </c>
      <c r="J14" s="67" t="s">
        <v>49</v>
      </c>
      <c r="K14" s="67" t="s">
        <v>65</v>
      </c>
      <c r="L14" s="72" t="s">
        <v>50</v>
      </c>
      <c r="M14" s="67" t="s">
        <v>46</v>
      </c>
      <c r="N14" s="73" t="s">
        <v>4</v>
      </c>
      <c r="O14" s="83">
        <v>44733</v>
      </c>
      <c r="P14" s="75">
        <v>44735</v>
      </c>
      <c r="Q14" s="76" t="s">
        <v>51</v>
      </c>
      <c r="R14" s="77" t="s">
        <v>51</v>
      </c>
      <c r="S14" s="78" t="s">
        <v>52</v>
      </c>
      <c r="T14" s="79" t="str">
        <f t="shared" si="0"/>
        <v>-</v>
      </c>
      <c r="U14" s="79" t="str">
        <f t="shared" si="0"/>
        <v>-</v>
      </c>
      <c r="V14" s="80" t="str">
        <f t="shared" si="1"/>
        <v>&lt;25</v>
      </c>
      <c r="W14" s="81" t="str">
        <f t="shared" si="2"/>
        <v/>
      </c>
    </row>
    <row r="15" spans="1:24" x14ac:dyDescent="0.4">
      <c r="A15" s="71">
        <f t="shared" si="3"/>
        <v>9</v>
      </c>
      <c r="B15" s="67" t="s">
        <v>45</v>
      </c>
      <c r="C15" s="68" t="s">
        <v>46</v>
      </c>
      <c r="D15" s="69" t="s">
        <v>64</v>
      </c>
      <c r="E15" s="67" t="s">
        <v>45</v>
      </c>
      <c r="F15" s="67" t="s">
        <v>45</v>
      </c>
      <c r="G15" s="70" t="s">
        <v>47</v>
      </c>
      <c r="H15" s="69" t="s">
        <v>48</v>
      </c>
      <c r="I15" s="71" t="s">
        <v>14</v>
      </c>
      <c r="J15" s="67" t="s">
        <v>49</v>
      </c>
      <c r="K15" s="67" t="s">
        <v>45</v>
      </c>
      <c r="L15" s="72" t="s">
        <v>50</v>
      </c>
      <c r="M15" s="67" t="s">
        <v>46</v>
      </c>
      <c r="N15" s="73" t="s">
        <v>4</v>
      </c>
      <c r="O15" s="83">
        <v>44733</v>
      </c>
      <c r="P15" s="75">
        <v>44735</v>
      </c>
      <c r="Q15" s="76" t="s">
        <v>51</v>
      </c>
      <c r="R15" s="77" t="s">
        <v>51</v>
      </c>
      <c r="S15" s="78" t="s">
        <v>52</v>
      </c>
      <c r="T15" s="79" t="str">
        <f t="shared" si="0"/>
        <v>-</v>
      </c>
      <c r="U15" s="79" t="str">
        <f t="shared" si="0"/>
        <v>-</v>
      </c>
      <c r="V15" s="80" t="str">
        <f t="shared" si="1"/>
        <v>&lt;25</v>
      </c>
      <c r="W15" s="81" t="str">
        <f t="shared" si="2"/>
        <v/>
      </c>
    </row>
    <row r="16" spans="1:24" x14ac:dyDescent="0.4">
      <c r="A16" s="71">
        <f t="shared" si="3"/>
        <v>10</v>
      </c>
      <c r="B16" s="67" t="s">
        <v>45</v>
      </c>
      <c r="C16" s="68" t="s">
        <v>46</v>
      </c>
      <c r="D16" s="69" t="s">
        <v>66</v>
      </c>
      <c r="E16" s="67" t="s">
        <v>45</v>
      </c>
      <c r="F16" s="67" t="s">
        <v>45</v>
      </c>
      <c r="G16" s="70" t="s">
        <v>47</v>
      </c>
      <c r="H16" s="69" t="s">
        <v>48</v>
      </c>
      <c r="I16" s="71" t="s">
        <v>15</v>
      </c>
      <c r="J16" s="67" t="s">
        <v>49</v>
      </c>
      <c r="K16" s="67" t="s">
        <v>45</v>
      </c>
      <c r="L16" s="72" t="s">
        <v>50</v>
      </c>
      <c r="M16" s="67" t="s">
        <v>46</v>
      </c>
      <c r="N16" s="73" t="s">
        <v>4</v>
      </c>
      <c r="O16" s="83">
        <v>44733</v>
      </c>
      <c r="P16" s="75">
        <v>44735</v>
      </c>
      <c r="Q16" s="76" t="s">
        <v>51</v>
      </c>
      <c r="R16" s="77" t="s">
        <v>51</v>
      </c>
      <c r="S16" s="78" t="s">
        <v>52</v>
      </c>
      <c r="T16" s="79" t="str">
        <f t="shared" si="0"/>
        <v>-</v>
      </c>
      <c r="U16" s="79" t="str">
        <f t="shared" si="0"/>
        <v>-</v>
      </c>
      <c r="V16" s="80" t="str">
        <f t="shared" si="1"/>
        <v>&lt;25</v>
      </c>
      <c r="W16" s="81" t="str">
        <f t="shared" si="2"/>
        <v/>
      </c>
    </row>
    <row r="17" spans="1:23" x14ac:dyDescent="0.4">
      <c r="A17" s="71">
        <f t="shared" si="3"/>
        <v>11</v>
      </c>
      <c r="B17" s="67" t="s">
        <v>45</v>
      </c>
      <c r="C17" s="68" t="s">
        <v>46</v>
      </c>
      <c r="D17" s="69" t="s">
        <v>67</v>
      </c>
      <c r="E17" s="67" t="s">
        <v>45</v>
      </c>
      <c r="F17" s="67" t="s">
        <v>45</v>
      </c>
      <c r="G17" s="70" t="s">
        <v>47</v>
      </c>
      <c r="H17" s="69" t="s">
        <v>68</v>
      </c>
      <c r="I17" s="71" t="s">
        <v>69</v>
      </c>
      <c r="J17" s="67" t="s">
        <v>45</v>
      </c>
      <c r="K17" s="67" t="s">
        <v>70</v>
      </c>
      <c r="L17" s="72" t="s">
        <v>50</v>
      </c>
      <c r="M17" s="67" t="s">
        <v>46</v>
      </c>
      <c r="N17" s="73" t="s">
        <v>4</v>
      </c>
      <c r="O17" s="83">
        <v>44733</v>
      </c>
      <c r="P17" s="75">
        <v>44735</v>
      </c>
      <c r="Q17" s="76" t="s">
        <v>51</v>
      </c>
      <c r="R17" s="77" t="s">
        <v>51</v>
      </c>
      <c r="S17" s="78" t="s">
        <v>52</v>
      </c>
      <c r="T17" s="79" t="str">
        <f t="shared" si="0"/>
        <v>-</v>
      </c>
      <c r="U17" s="79" t="str">
        <f t="shared" si="0"/>
        <v>-</v>
      </c>
      <c r="V17" s="80" t="str">
        <f t="shared" si="1"/>
        <v>&lt;25</v>
      </c>
      <c r="W17" s="81" t="str">
        <f t="shared" si="2"/>
        <v/>
      </c>
    </row>
    <row r="18" spans="1:23" x14ac:dyDescent="0.4">
      <c r="Q18" s="87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7">
    <cfRule type="expression" dxfId="8" priority="9">
      <formula>$W7="○"</formula>
    </cfRule>
  </conditionalFormatting>
  <conditionalFormatting sqref="V12">
    <cfRule type="expression" dxfId="7" priority="8">
      <formula>$W12="○"</formula>
    </cfRule>
  </conditionalFormatting>
  <conditionalFormatting sqref="V15">
    <cfRule type="expression" dxfId="6" priority="7">
      <formula>$W15="○"</formula>
    </cfRule>
  </conditionalFormatting>
  <conditionalFormatting sqref="V14">
    <cfRule type="expression" dxfId="5" priority="6">
      <formula>$W14="○"</formula>
    </cfRule>
  </conditionalFormatting>
  <conditionalFormatting sqref="V17">
    <cfRule type="expression" dxfId="4" priority="5">
      <formula>$W17="○"</formula>
    </cfRule>
  </conditionalFormatting>
  <conditionalFormatting sqref="V11">
    <cfRule type="expression" dxfId="3" priority="4">
      <formula>$W11="○"</formula>
    </cfRule>
  </conditionalFormatting>
  <conditionalFormatting sqref="V14">
    <cfRule type="expression" dxfId="2" priority="3">
      <formula>$W14="○"</formula>
    </cfRule>
  </conditionalFormatting>
  <conditionalFormatting sqref="V13">
    <cfRule type="expression" dxfId="1" priority="2">
      <formula>$W13="○"</formula>
    </cfRule>
  </conditionalFormatting>
  <conditionalFormatting sqref="V16">
    <cfRule type="expression" dxfId="0" priority="1">
      <formula>$W16="○"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2022-06-27T07:45:55Z</dcterms:modified>
</cp:coreProperties>
</file>