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075" windowHeight="5010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5" i="1" l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V18" i="1" s="1"/>
  <c r="U17" i="1"/>
  <c r="V17" i="1" s="1"/>
  <c r="T17" i="1"/>
  <c r="U16" i="1"/>
  <c r="T16" i="1"/>
  <c r="V16" i="1" s="1"/>
  <c r="U15" i="1"/>
  <c r="T15" i="1"/>
  <c r="V15" i="1" s="1"/>
  <c r="V14" i="1"/>
  <c r="T14" i="1"/>
  <c r="U13" i="1"/>
  <c r="T13" i="1"/>
  <c r="V13" i="1" s="1"/>
  <c r="U12" i="1"/>
  <c r="T12" i="1"/>
  <c r="V12" i="1" s="1"/>
  <c r="V11" i="1"/>
  <c r="U11" i="1"/>
  <c r="T11" i="1"/>
  <c r="U10" i="1"/>
  <c r="V10" i="1" s="1"/>
  <c r="T10" i="1"/>
  <c r="U9" i="1"/>
  <c r="T9" i="1"/>
  <c r="V9" i="1" s="1"/>
  <c r="U8" i="1"/>
  <c r="T8" i="1"/>
  <c r="V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<sst xmlns="http://schemas.openxmlformats.org/spreadsheetml/2006/main" count="307" uniqueCount="118">
  <si>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</si>
  <si>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</si>
  <si>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</si>
  <si>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</si>
  <si>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</si>
  <si>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</si>
  <si>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</si>
  <si>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</si>
  <si>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</si>
  <si>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</si>
  <si>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</si>
  <si>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</si>
  <si>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</si>
  <si>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</si>
  <si>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</si>
  <si>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</si>
  <si>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</si>
  <si>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</si>
  <si>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</si>
  <si>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</si>
  <si>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</si>
  <si>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</si>
  <si>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</si>
  <si>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</si>
  <si>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</si>
  <si>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</si>
  <si>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</si>
  <si>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</si>
  <si>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</si>
  <si>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</si>
  <si>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</si>
  <si>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福島市</t>
    <rPh sb="0" eb="3">
      <t>フクシマシ</t>
    </rPh>
    <phoneticPr fontId="1"/>
  </si>
  <si>
    <t>-</t>
  </si>
  <si>
    <t>-</t>
    <phoneticPr fontId="1"/>
  </si>
  <si>
    <t>製造・加工所：福島市</t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</si>
  <si>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</si>
  <si>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その他</t>
    <rPh sb="2" eb="3">
      <t>タ</t>
    </rPh>
    <phoneticPr fontId="5"/>
  </si>
  <si>
    <t>カット野菜</t>
    <rPh sb="3" eb="5">
      <t>ヤサイ</t>
    </rPh>
    <phoneticPr fontId="1"/>
  </si>
  <si>
    <t>制限なし</t>
    <rPh sb="0" eb="2">
      <t>セイゲン</t>
    </rPh>
    <phoneticPr fontId="9"/>
  </si>
  <si>
    <t>福島市保健所</t>
    <rPh sb="0" eb="6">
      <t>フクシマシホケンジョ</t>
    </rPh>
    <phoneticPr fontId="1"/>
  </si>
  <si>
    <t>Ge</t>
  </si>
  <si>
    <t>&lt;6.43</t>
  </si>
  <si>
    <t>&lt;5.51</t>
  </si>
  <si>
    <t>&lt;12</t>
  </si>
  <si>
    <t>&lt;7.74</t>
  </si>
  <si>
    <t>&lt;6.77</t>
  </si>
  <si>
    <t>&lt;15</t>
  </si>
  <si>
    <t>乾めん</t>
    <rPh sb="0" eb="1">
      <t>カン</t>
    </rPh>
    <phoneticPr fontId="1"/>
  </si>
  <si>
    <t>&lt;6.02</t>
  </si>
  <si>
    <t>&lt;6.18</t>
  </si>
  <si>
    <t>流通品</t>
    <rPh sb="0" eb="2">
      <t>リュウツウ</t>
    </rPh>
    <rPh sb="2" eb="3">
      <t>ヒン</t>
    </rPh>
    <phoneticPr fontId="9"/>
  </si>
  <si>
    <t>&lt;8.09</t>
  </si>
  <si>
    <t>&lt;6.64</t>
  </si>
  <si>
    <t>&lt;7.12</t>
  </si>
  <si>
    <t>&lt;6.47</t>
  </si>
  <si>
    <t>&lt;14</t>
  </si>
  <si>
    <t>そうざい</t>
    <phoneticPr fontId="1"/>
  </si>
  <si>
    <t>カレイ煮付け</t>
    <rPh sb="3" eb="5">
      <t>ニツ</t>
    </rPh>
    <phoneticPr fontId="1"/>
  </si>
  <si>
    <t>&lt;5.68</t>
  </si>
  <si>
    <t>&lt;4.65</t>
  </si>
  <si>
    <t>&lt;10</t>
  </si>
  <si>
    <t>山形県</t>
    <rPh sb="0" eb="3">
      <t>ヤマガタケン</t>
    </rPh>
    <phoneticPr fontId="1"/>
  </si>
  <si>
    <t>製造・加工所：東置賜郡</t>
    <rPh sb="7" eb="11">
      <t>ヒガシオキタマグン</t>
    </rPh>
    <phoneticPr fontId="1"/>
  </si>
  <si>
    <t>みそ加工品</t>
    <rPh sb="2" eb="5">
      <t>カコウヒン</t>
    </rPh>
    <phoneticPr fontId="1"/>
  </si>
  <si>
    <t>&lt;5.09</t>
  </si>
  <si>
    <t>&lt;5.21</t>
  </si>
  <si>
    <t>鯛加工品</t>
    <rPh sb="0" eb="1">
      <t>タイ</t>
    </rPh>
    <rPh sb="1" eb="4">
      <t>カコウヒン</t>
    </rPh>
    <phoneticPr fontId="1"/>
  </si>
  <si>
    <t>&lt;6.67</t>
  </si>
  <si>
    <t>&lt;3.60</t>
  </si>
  <si>
    <t>福島県</t>
    <rPh sb="0" eb="3">
      <t>フクシマケン</t>
    </rPh>
    <phoneticPr fontId="1"/>
  </si>
  <si>
    <t>採取地：福島市</t>
    <rPh sb="0" eb="2">
      <t>サイシュ</t>
    </rPh>
    <rPh sb="2" eb="3">
      <t>チ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</si>
  <si>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</si>
  <si>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</si>
  <si>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&lt;0.976</t>
  </si>
  <si>
    <t>&lt;0.809</t>
  </si>
  <si>
    <t>&lt;1.8</t>
  </si>
  <si>
    <t>&lt;6.89</t>
  </si>
  <si>
    <t>&lt;5.64</t>
  </si>
  <si>
    <t>&lt;13</t>
  </si>
  <si>
    <t>&lt;7.63</t>
  </si>
  <si>
    <t>&lt;6.26</t>
  </si>
  <si>
    <t>&lt;5.50</t>
  </si>
  <si>
    <t>&lt;5.76</t>
  </si>
  <si>
    <t>&lt;11</t>
  </si>
  <si>
    <t>福島県</t>
  </si>
  <si>
    <t>福島県</t>
    <rPh sb="0" eb="3">
      <t>フクシマケン</t>
    </rPh>
    <phoneticPr fontId="5"/>
  </si>
  <si>
    <t>只見町</t>
    <phoneticPr fontId="1"/>
  </si>
  <si>
    <t>製造・加工場所
（福島県只見町）</t>
  </si>
  <si>
    <t>流通品</t>
  </si>
  <si>
    <t>その他</t>
  </si>
  <si>
    <t>わらびしょうゆ漬</t>
  </si>
  <si>
    <t>野生</t>
    <rPh sb="0" eb="2">
      <t>ヤセイ</t>
    </rPh>
    <phoneticPr fontId="5"/>
  </si>
  <si>
    <t>福島県衛生研究所</t>
  </si>
  <si>
    <t>&lt;5.7</t>
  </si>
  <si>
    <t>&lt;6.5</t>
  </si>
  <si>
    <t>南会津町</t>
    <phoneticPr fontId="1"/>
  </si>
  <si>
    <t>なめこ水煮</t>
    <phoneticPr fontId="1"/>
  </si>
  <si>
    <t>栽培</t>
    <rPh sb="0" eb="2">
      <t>サイバイ</t>
    </rPh>
    <phoneticPr fontId="5"/>
  </si>
  <si>
    <t>菌床、施設栽培</t>
    <phoneticPr fontId="1"/>
  </si>
  <si>
    <t>&lt;8.5</t>
  </si>
  <si>
    <t>&lt;9.0</t>
  </si>
  <si>
    <t>&lt;18</t>
  </si>
  <si>
    <t>トマトジュース</t>
  </si>
  <si>
    <t>&lt;8.9</t>
  </si>
  <si>
    <t>&lt;7.3</t>
  </si>
  <si>
    <t>&lt;16</t>
  </si>
  <si>
    <t>南相馬市</t>
  </si>
  <si>
    <t>製造・加工場所
（福島県南相馬市）</t>
  </si>
  <si>
    <t>非流通品（出荷予定あり）</t>
  </si>
  <si>
    <t>黒にんにく</t>
  </si>
  <si>
    <t>&lt;7.1</t>
  </si>
  <si>
    <t>&lt;7.9</t>
  </si>
  <si>
    <t>&lt;8.4</t>
  </si>
  <si>
    <t>埼玉県</t>
    <rPh sb="0" eb="3">
      <t>サイタマケン</t>
    </rPh>
    <phoneticPr fontId="5"/>
  </si>
  <si>
    <t>枝豆粉末</t>
  </si>
  <si>
    <t>&lt;8.3</t>
  </si>
  <si>
    <t>&lt;17</t>
  </si>
  <si>
    <t>かぼちゃの煮物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</si>
</sst>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76" fontId="2" fillId="2" borderId="0" xfId="0" applyNumberFormat="1" applyFont="1" applyFill="1" applyAlignment="1">
      <alignment vertical="center"/>
    </xf>
    <xf numFmtId="176" fontId="2" fillId="2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vertical="center"/>
    </xf>
    <xf numFmtId="0" fontId="6" fillId="2" borderId="15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76" fontId="3" fillId="2" borderId="13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left" vertical="center" wrapText="1"/>
    </xf>
    <xf numFmtId="0" fontId="3" fillId="2" borderId="18" xfId="0" applyNumberFormat="1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176" fontId="3" fillId="2" borderId="25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2" borderId="27" xfId="0" applyNumberFormat="1" applyFont="1" applyFill="1" applyBorder="1" applyAlignment="1">
      <alignment horizontal="center" vertical="center" wrapText="1"/>
    </xf>
    <xf numFmtId="0" fontId="3" fillId="2" borderId="26" xfId="0" applyNumberFormat="1" applyFont="1" applyFill="1" applyBorder="1" applyAlignment="1">
      <alignment horizontal="center" vertical="center" wrapText="1"/>
    </xf>
    <xf numFmtId="176" fontId="3" fillId="2" borderId="28" xfId="0" applyNumberFormat="1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57" fontId="3" fillId="2" borderId="30" xfId="0" applyNumberFormat="1" applyFont="1" applyFill="1" applyBorder="1" applyAlignment="1">
      <alignment horizontal="center" vertical="center" wrapText="1"/>
    </xf>
    <xf numFmtId="176" fontId="3" fillId="2" borderId="31" xfId="0" applyNumberFormat="1" applyFont="1" applyFill="1" applyBorder="1" applyAlignment="1">
      <alignment horizontal="center" vertical="center" wrapText="1"/>
    </xf>
    <xf numFmtId="176" fontId="3" fillId="2" borderId="34" xfId="0" applyNumberFormat="1" applyFont="1" applyFill="1" applyBorder="1" applyAlignment="1">
      <alignment horizontal="center" vertical="center" wrapText="1"/>
    </xf>
    <xf numFmtId="0" fontId="3" fillId="2" borderId="31" xfId="0" applyNumberFormat="1" applyFont="1" applyFill="1" applyBorder="1" applyAlignment="1">
      <alignment horizontal="center" vertical="center" wrapText="1"/>
    </xf>
    <xf numFmtId="0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NumberFormat="1" applyFont="1" applyFill="1" applyBorder="1" applyAlignment="1">
      <alignment horizontal="center" vertical="center" wrapText="1"/>
    </xf>
    <xf numFmtId="0" fontId="3" fillId="3" borderId="36" xfId="0" applyNumberFormat="1" applyFont="1" applyFill="1" applyBorder="1" applyAlignment="1">
      <alignment horizontal="center" vertical="center" wrapText="1"/>
    </xf>
    <xf numFmtId="0" fontId="3" fillId="3" borderId="29" xfId="0" applyNumberFormat="1" applyFont="1" applyFill="1" applyBorder="1" applyAlignment="1">
      <alignment horizontal="center" vertical="center" wrapText="1"/>
    </xf>
    <xf numFmtId="0" fontId="3" fillId="2" borderId="34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38" xfId="0" applyNumberFormat="1" applyFont="1" applyFill="1" applyBorder="1" applyAlignment="1">
      <alignment horizontal="center" vertical="center" wrapText="1"/>
    </xf>
    <xf numFmtId="0" fontId="3" fillId="2" borderId="33" xfId="0" applyNumberFormat="1" applyFont="1" applyFill="1" applyBorder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8" xfId="0" applyNumberFormat="1" applyFont="1" applyFill="1" applyBorder="1" applyAlignment="1">
      <alignment horizontal="center" vertical="center" wrapText="1"/>
    </xf>
    <xf numFmtId="0" fontId="3" fillId="3" borderId="40" xfId="0" applyNumberFormat="1" applyFont="1" applyFill="1" applyBorder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41" xfId="0" applyNumberFormat="1" applyFont="1" applyFill="1" applyBorder="1" applyAlignment="1">
      <alignment horizontal="left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176" fontId="3" fillId="2" borderId="41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176" fontId="6" fillId="2" borderId="4" xfId="0" applyNumberFormat="1" applyFont="1" applyFill="1" applyBorder="1" applyAlignment="1">
      <alignment horizontal="center" vertical="center" wrapText="1"/>
    </xf>
    <xf numFmtId="176" fontId="6" fillId="2" borderId="6" xfId="0" applyNumberFormat="1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</cellXfs>
  <cellStyles count="1">
    <cellStyle name="標準" xfId="0" builtinId="0"/>
  </cellStyles>
  <dxfs count="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8&#26376;&#20998;/&#12503;&#12524;&#12473;R4.8(&#31532;1303&#22577;)/(2)&#31119;&#23798;&#30476;/&#31119;&#23798;&#30476;&#12304;&#12381;&#12398;&#20182;&#12305;&#12304;R4.8.10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8&#26376;&#20998;/&#12503;&#12524;&#12473;R4.8(&#31532;1303&#22577;)/(2)&#31119;&#23798;&#30476;/&#12304;&#31119;&#23798;&#24066;&#12305;7&#26376;&#39135;&#21697;&#25918;&#23556;&#24615;&#29289;&#36074;&#26908;&#26619;&#32080;&#265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8" customWidth="1"/>
    <col min="2" max="5" width="10.625" style="88" customWidth="1"/>
    <col min="6" max="6" width="34.5" style="89" bestFit="1" customWidth="1"/>
    <col min="7" max="7" width="23.25" style="89" bestFit="1" customWidth="1"/>
    <col min="8" max="8" width="13.375" style="89" bestFit="1" customWidth="1"/>
    <col min="9" max="9" width="16.625" style="88" customWidth="1"/>
    <col min="10" max="10" width="39.625" style="89" bestFit="1" customWidth="1"/>
    <col min="11" max="11" width="21.625" style="88" customWidth="1"/>
    <col min="12" max="12" width="25.625" style="88" customWidth="1"/>
    <col min="13" max="13" width="16.625" style="88" customWidth="1"/>
    <col min="14" max="14" width="10.625" style="88" customWidth="1"/>
    <col min="15" max="16" width="10.625" style="90" customWidth="1"/>
    <col min="17" max="18" width="12.625" style="91" customWidth="1"/>
    <col min="19" max="19" width="12.625" style="90" customWidth="1"/>
    <col min="20" max="22" width="10.625" style="88" customWidth="1"/>
    <col min="23" max="23" width="10.625" style="8" customWidth="1"/>
    <col min="24" max="16384" width="9" style="8"/>
  </cols>
  <sheetData>
    <row r="1" spans="1: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4"/>
      <c r="N1" s="2"/>
      <c r="O1" s="5"/>
      <c r="P1" s="6"/>
      <c r="Q1" s="7"/>
      <c r="R1" s="7"/>
      <c r="S1" s="6"/>
      <c r="T1" s="2"/>
      <c r="U1" s="2"/>
      <c r="V1" s="8"/>
    </row>
    <row r="2" spans="1:24" ht="19.5" thickBot="1" x14ac:dyDescent="0.45">
      <c r="A2" s="9"/>
      <c r="B2" s="10"/>
      <c r="C2" s="10"/>
      <c r="D2" s="3"/>
      <c r="E2" s="2"/>
      <c r="F2" s="2"/>
      <c r="G2" s="2"/>
      <c r="H2" s="2"/>
      <c r="I2" s="2"/>
      <c r="J2" s="2"/>
      <c r="K2" s="2"/>
      <c r="L2" s="3"/>
      <c r="M2" s="4"/>
      <c r="N2" s="2"/>
      <c r="O2" s="5"/>
      <c r="P2" s="6"/>
      <c r="Q2" s="7"/>
      <c r="R2" s="7"/>
      <c r="S2" s="6"/>
      <c r="T2" s="2"/>
      <c r="U2" s="2"/>
      <c r="V2" s="8"/>
    </row>
    <row r="3" spans="1:24" x14ac:dyDescent="0.4">
      <c r="A3" s="105" t="s">
        <v>1</v>
      </c>
      <c r="B3" s="105" t="s">
        <v>2</v>
      </c>
      <c r="C3" s="104" t="s">
        <v>3</v>
      </c>
      <c r="D3" s="13" t="s">
        <v>4</v>
      </c>
      <c r="E3" s="14"/>
      <c r="F3" s="15"/>
      <c r="G3" s="16" t="s">
        <v>5</v>
      </c>
      <c r="H3" s="17" t="s">
        <v>6</v>
      </c>
      <c r="I3" s="18" t="s">
        <v>7</v>
      </c>
      <c r="J3" s="14"/>
      <c r="K3" s="14"/>
      <c r="L3" s="15"/>
      <c r="M3" s="13" t="s">
        <v>8</v>
      </c>
      <c r="N3" s="15"/>
      <c r="O3" s="102" t="s">
        <v>9</v>
      </c>
      <c r="P3" s="103"/>
      <c r="Q3" s="13" t="s">
        <v>10</v>
      </c>
      <c r="R3" s="14"/>
      <c r="S3" s="14"/>
      <c r="T3" s="14"/>
      <c r="U3" s="14"/>
      <c r="V3" s="14"/>
      <c r="W3" s="15"/>
    </row>
    <row r="4" spans="1:24" x14ac:dyDescent="0.4">
      <c r="A4" s="11"/>
      <c r="B4" s="11"/>
      <c r="C4" s="12"/>
      <c r="D4" s="99" t="s">
        <v>11</v>
      </c>
      <c r="E4" s="93" t="s">
        <v>12</v>
      </c>
      <c r="F4" s="20" t="s">
        <v>13</v>
      </c>
      <c r="G4" s="21"/>
      <c r="H4" s="22"/>
      <c r="I4" s="19" t="s">
        <v>14</v>
      </c>
      <c r="J4" s="23"/>
      <c r="K4" s="24"/>
      <c r="L4" s="25" t="s">
        <v>15</v>
      </c>
      <c r="M4" s="99" t="s">
        <v>16</v>
      </c>
      <c r="N4" s="25" t="s">
        <v>17</v>
      </c>
      <c r="O4" s="26" t="s">
        <v>18</v>
      </c>
      <c r="P4" s="27" t="s">
        <v>19</v>
      </c>
      <c r="Q4" s="28" t="s">
        <v>20</v>
      </c>
      <c r="R4" s="29"/>
      <c r="S4" s="97"/>
      <c r="T4" s="30" t="s">
        <v>21</v>
      </c>
      <c r="U4" s="94" t="s">
        <v>22</v>
      </c>
      <c r="V4" s="94" t="s">
        <v>23</v>
      </c>
      <c r="W4" s="31" t="s">
        <v>24</v>
      </c>
    </row>
    <row r="5" spans="1:24" ht="110.1" customHeight="1" x14ac:dyDescent="0.4">
      <c r="A5" s="11"/>
      <c r="B5" s="11"/>
      <c r="C5" s="12"/>
      <c r="D5" s="100"/>
      <c r="E5" s="11"/>
      <c r="F5" s="33"/>
      <c r="G5" s="21"/>
      <c r="H5" s="22"/>
      <c r="I5" s="32"/>
      <c r="J5" s="93" t="s">
        <v>25</v>
      </c>
      <c r="K5" s="93" t="s">
        <v>26</v>
      </c>
      <c r="L5" s="12"/>
      <c r="M5" s="100"/>
      <c r="N5" s="12"/>
      <c r="O5" s="34"/>
      <c r="P5" s="98"/>
      <c r="Q5" s="35" t="s">
        <v>27</v>
      </c>
      <c r="R5" s="36"/>
      <c r="S5" s="92"/>
      <c r="T5" s="37"/>
      <c r="U5" s="95"/>
      <c r="V5" s="95"/>
      <c r="W5" s="38"/>
    </row>
    <row r="6" spans="1:24" ht="19.5" thickBot="1" x14ac:dyDescent="0.45">
      <c r="A6" s="39"/>
      <c r="B6" s="39"/>
      <c r="C6" s="40"/>
      <c r="D6" s="101"/>
      <c r="E6" s="39"/>
      <c r="F6" s="42"/>
      <c r="G6" s="43"/>
      <c r="H6" s="44"/>
      <c r="I6" s="41"/>
      <c r="J6" s="39"/>
      <c r="K6" s="39"/>
      <c r="L6" s="40"/>
      <c r="M6" s="101"/>
      <c r="N6" s="40"/>
      <c r="O6" s="45"/>
      <c r="P6" s="46"/>
      <c r="Q6" s="47" t="s">
        <v>28</v>
      </c>
      <c r="R6" s="48" t="s">
        <v>29</v>
      </c>
      <c r="S6" s="49" t="s">
        <v>30</v>
      </c>
      <c r="T6" s="50"/>
      <c r="U6" s="96"/>
      <c r="V6" s="96"/>
      <c r="W6" s="51"/>
      <c r="X6" s="52"/>
    </row>
    <row r="7" spans="1:24" ht="38.25" thickTop="1" x14ac:dyDescent="0.4">
      <c r="A7" s="53">
        <v>1</v>
      </c>
      <c r="B7" s="53" t="s">
        <v>31</v>
      </c>
      <c r="C7" s="54" t="s">
        <v>31</v>
      </c>
      <c r="D7" s="55" t="s">
        <v>32</v>
      </c>
      <c r="E7" s="53" t="s">
        <v>33</v>
      </c>
      <c r="F7" s="56" t="s">
        <v>34</v>
      </c>
      <c r="G7" s="57" t="s">
        <v>35</v>
      </c>
      <c r="H7" s="58" t="s">
        <v>36</v>
      </c>
      <c r="I7" s="59" t="s">
        <v>37</v>
      </c>
      <c r="J7" s="60"/>
      <c r="K7" s="53" t="s">
        <v>33</v>
      </c>
      <c r="L7" s="61" t="s">
        <v>38</v>
      </c>
      <c r="M7" s="62" t="s">
        <v>39</v>
      </c>
      <c r="N7" s="63" t="s">
        <v>40</v>
      </c>
      <c r="O7" s="64">
        <v>44747</v>
      </c>
      <c r="P7" s="65">
        <v>44749</v>
      </c>
      <c r="Q7" s="66" t="s">
        <v>41</v>
      </c>
      <c r="R7" s="67" t="s">
        <v>42</v>
      </c>
      <c r="S7" s="68" t="s">
        <v>43</v>
      </c>
      <c r="T7" s="69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&lt;6.43</v>
      </c>
      <c r="U7" s="70" t="str">
        <f t="shared" si="0"/>
        <v>&lt;5.51</v>
      </c>
      <c r="V7" s="69" t="str">
        <f t="shared" ref="V7:V25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&lt;12</v>
      </c>
      <c r="W7" s="71" t="str">
        <f t="shared" ref="W7" si="2">IF(ISERROR(V7*1),"",IF(AND(H7="飲料水",V7&gt;=11),"○",IF(AND(H7="牛乳・乳児用食品",V7&gt;=51),"○",IF(AND(H7&lt;&gt;"",V7&gt;=110),"○",""))))</f>
        <v/>
      </c>
    </row>
    <row r="8" spans="1:24" ht="37.5" x14ac:dyDescent="0.4">
      <c r="A8" s="53">
        <v>2</v>
      </c>
      <c r="B8" s="53" t="s">
        <v>31</v>
      </c>
      <c r="C8" s="54" t="s">
        <v>31</v>
      </c>
      <c r="D8" s="55" t="s">
        <v>32</v>
      </c>
      <c r="E8" s="53" t="s">
        <v>33</v>
      </c>
      <c r="F8" s="56" t="s">
        <v>34</v>
      </c>
      <c r="G8" s="57" t="s">
        <v>35</v>
      </c>
      <c r="H8" s="58" t="s">
        <v>36</v>
      </c>
      <c r="I8" s="59" t="s">
        <v>37</v>
      </c>
      <c r="J8" s="72"/>
      <c r="K8" s="53" t="s">
        <v>33</v>
      </c>
      <c r="L8" s="61" t="s">
        <v>38</v>
      </c>
      <c r="M8" s="62" t="s">
        <v>39</v>
      </c>
      <c r="N8" s="63" t="s">
        <v>40</v>
      </c>
      <c r="O8" s="64">
        <v>44747</v>
      </c>
      <c r="P8" s="65">
        <v>44749</v>
      </c>
      <c r="Q8" s="66" t="s">
        <v>44</v>
      </c>
      <c r="R8" s="67" t="s">
        <v>45</v>
      </c>
      <c r="S8" s="71" t="s">
        <v>46</v>
      </c>
      <c r="T8" s="69" t="str">
        <f t="shared" si="0"/>
        <v>&lt;7.74</v>
      </c>
      <c r="U8" s="70" t="str">
        <f t="shared" si="0"/>
        <v>&lt;6.77</v>
      </c>
      <c r="V8" s="69" t="str">
        <f t="shared" si="1"/>
        <v>&lt;15</v>
      </c>
      <c r="W8" s="71"/>
    </row>
    <row r="9" spans="1:24" ht="27" x14ac:dyDescent="0.4">
      <c r="A9" s="53">
        <v>3</v>
      </c>
      <c r="B9" s="53" t="s">
        <v>31</v>
      </c>
      <c r="C9" s="54" t="s">
        <v>31</v>
      </c>
      <c r="D9" s="55" t="s">
        <v>32</v>
      </c>
      <c r="E9" s="53" t="s">
        <v>33</v>
      </c>
      <c r="F9" s="56" t="s">
        <v>34</v>
      </c>
      <c r="G9" s="57" t="s">
        <v>35</v>
      </c>
      <c r="H9" s="58" t="s">
        <v>36</v>
      </c>
      <c r="I9" s="59" t="s">
        <v>47</v>
      </c>
      <c r="J9" s="72"/>
      <c r="K9" s="53" t="s">
        <v>33</v>
      </c>
      <c r="L9" s="61" t="s">
        <v>38</v>
      </c>
      <c r="M9" s="62" t="s">
        <v>39</v>
      </c>
      <c r="N9" s="63" t="s">
        <v>40</v>
      </c>
      <c r="O9" s="64">
        <v>44747</v>
      </c>
      <c r="P9" s="65">
        <v>44749</v>
      </c>
      <c r="Q9" s="66" t="s">
        <v>48</v>
      </c>
      <c r="R9" s="67" t="s">
        <v>49</v>
      </c>
      <c r="S9" s="71" t="s">
        <v>43</v>
      </c>
      <c r="T9" s="69" t="str">
        <f t="shared" si="0"/>
        <v>&lt;6.02</v>
      </c>
      <c r="U9" s="70" t="str">
        <f t="shared" si="0"/>
        <v>&lt;6.18</v>
      </c>
      <c r="V9" s="69" t="str">
        <f t="shared" si="1"/>
        <v>&lt;12</v>
      </c>
      <c r="W9" s="71"/>
    </row>
    <row r="10" spans="1:24" ht="27" x14ac:dyDescent="0.4">
      <c r="A10" s="53">
        <v>4</v>
      </c>
      <c r="B10" s="53" t="s">
        <v>31</v>
      </c>
      <c r="C10" s="54" t="s">
        <v>31</v>
      </c>
      <c r="D10" s="55" t="s">
        <v>32</v>
      </c>
      <c r="E10" s="53" t="s">
        <v>33</v>
      </c>
      <c r="F10" s="56" t="s">
        <v>34</v>
      </c>
      <c r="G10" s="57" t="s">
        <v>50</v>
      </c>
      <c r="H10" s="58" t="s">
        <v>36</v>
      </c>
      <c r="I10" s="59" t="s">
        <v>47</v>
      </c>
      <c r="J10" s="72"/>
      <c r="K10" s="59" t="s">
        <v>33</v>
      </c>
      <c r="L10" s="61" t="s">
        <v>38</v>
      </c>
      <c r="M10" s="62" t="s">
        <v>39</v>
      </c>
      <c r="N10" s="63" t="s">
        <v>40</v>
      </c>
      <c r="O10" s="64">
        <v>44747</v>
      </c>
      <c r="P10" s="65">
        <v>44749</v>
      </c>
      <c r="Q10" s="66" t="s">
        <v>51</v>
      </c>
      <c r="R10" s="67" t="s">
        <v>52</v>
      </c>
      <c r="S10" s="71" t="s">
        <v>46</v>
      </c>
      <c r="T10" s="69" t="str">
        <f t="shared" si="0"/>
        <v>&lt;8.09</v>
      </c>
      <c r="U10" s="70" t="str">
        <f t="shared" si="0"/>
        <v>&lt;6.64</v>
      </c>
      <c r="V10" s="69" t="str">
        <f t="shared" si="1"/>
        <v>&lt;15</v>
      </c>
      <c r="W10" s="71"/>
    </row>
    <row r="11" spans="1:24" ht="27" x14ac:dyDescent="0.4">
      <c r="A11" s="53">
        <v>5</v>
      </c>
      <c r="B11" s="53" t="s">
        <v>31</v>
      </c>
      <c r="C11" s="54" t="s">
        <v>31</v>
      </c>
      <c r="D11" s="55" t="s">
        <v>32</v>
      </c>
      <c r="E11" s="53" t="s">
        <v>33</v>
      </c>
      <c r="F11" s="56" t="s">
        <v>34</v>
      </c>
      <c r="G11" s="57" t="s">
        <v>35</v>
      </c>
      <c r="H11" s="58" t="s">
        <v>36</v>
      </c>
      <c r="I11" s="59" t="s">
        <v>47</v>
      </c>
      <c r="J11" s="72"/>
      <c r="K11" s="59" t="s">
        <v>33</v>
      </c>
      <c r="L11" s="61" t="s">
        <v>38</v>
      </c>
      <c r="M11" s="62" t="s">
        <v>39</v>
      </c>
      <c r="N11" s="63" t="s">
        <v>40</v>
      </c>
      <c r="O11" s="64">
        <v>44747</v>
      </c>
      <c r="P11" s="65">
        <v>44749</v>
      </c>
      <c r="Q11" s="66" t="s">
        <v>53</v>
      </c>
      <c r="R11" s="67" t="s">
        <v>54</v>
      </c>
      <c r="S11" s="71" t="s">
        <v>55</v>
      </c>
      <c r="T11" s="69" t="str">
        <f t="shared" si="0"/>
        <v>&lt;7.12</v>
      </c>
      <c r="U11" s="70" t="str">
        <f t="shared" si="0"/>
        <v>&lt;6.47</v>
      </c>
      <c r="V11" s="69" t="str">
        <f t="shared" si="1"/>
        <v>&lt;14</v>
      </c>
      <c r="W11" s="71"/>
    </row>
    <row r="12" spans="1:24" ht="37.5" x14ac:dyDescent="0.4">
      <c r="A12" s="53">
        <v>6</v>
      </c>
      <c r="B12" s="53" t="s">
        <v>31</v>
      </c>
      <c r="C12" s="54" t="s">
        <v>31</v>
      </c>
      <c r="D12" s="55" t="s">
        <v>32</v>
      </c>
      <c r="E12" s="53" t="s">
        <v>33</v>
      </c>
      <c r="F12" s="56" t="s">
        <v>34</v>
      </c>
      <c r="G12" s="57" t="s">
        <v>35</v>
      </c>
      <c r="H12" s="58" t="s">
        <v>36</v>
      </c>
      <c r="I12" s="53" t="s">
        <v>56</v>
      </c>
      <c r="J12" s="60"/>
      <c r="K12" s="53" t="s">
        <v>57</v>
      </c>
      <c r="L12" s="61" t="s">
        <v>38</v>
      </c>
      <c r="M12" s="62" t="s">
        <v>39</v>
      </c>
      <c r="N12" s="63" t="s">
        <v>40</v>
      </c>
      <c r="O12" s="64">
        <v>44762</v>
      </c>
      <c r="P12" s="65">
        <v>44771</v>
      </c>
      <c r="Q12" s="66" t="s">
        <v>58</v>
      </c>
      <c r="R12" s="67" t="s">
        <v>59</v>
      </c>
      <c r="S12" s="71" t="s">
        <v>60</v>
      </c>
      <c r="T12" s="69" t="str">
        <f t="shared" si="0"/>
        <v>&lt;5.68</v>
      </c>
      <c r="U12" s="70" t="str">
        <f t="shared" si="0"/>
        <v>&lt;4.65</v>
      </c>
      <c r="V12" s="69" t="str">
        <f t="shared" si="1"/>
        <v>&lt;10</v>
      </c>
      <c r="W12" s="71"/>
    </row>
    <row r="13" spans="1:24" ht="37.5" x14ac:dyDescent="0.4">
      <c r="A13" s="53">
        <v>7</v>
      </c>
      <c r="B13" s="53" t="s">
        <v>31</v>
      </c>
      <c r="C13" s="54" t="s">
        <v>31</v>
      </c>
      <c r="D13" s="55" t="s">
        <v>61</v>
      </c>
      <c r="E13" s="53" t="s">
        <v>33</v>
      </c>
      <c r="F13" s="56" t="s">
        <v>62</v>
      </c>
      <c r="G13" s="57" t="s">
        <v>35</v>
      </c>
      <c r="H13" s="58" t="s">
        <v>36</v>
      </c>
      <c r="I13" s="59" t="s">
        <v>63</v>
      </c>
      <c r="J13" s="72"/>
      <c r="K13" s="59" t="s">
        <v>33</v>
      </c>
      <c r="L13" s="61" t="s">
        <v>38</v>
      </c>
      <c r="M13" s="62" t="s">
        <v>39</v>
      </c>
      <c r="N13" s="63" t="s">
        <v>40</v>
      </c>
      <c r="O13" s="64">
        <v>44762</v>
      </c>
      <c r="P13" s="65">
        <v>44771</v>
      </c>
      <c r="Q13" s="66" t="s">
        <v>64</v>
      </c>
      <c r="R13" s="67" t="s">
        <v>65</v>
      </c>
      <c r="S13" s="71" t="s">
        <v>60</v>
      </c>
      <c r="T13" s="69" t="str">
        <f t="shared" si="0"/>
        <v>&lt;5.09</v>
      </c>
      <c r="U13" s="70" t="str">
        <f t="shared" si="0"/>
        <v>&lt;5.21</v>
      </c>
      <c r="V13" s="69" t="str">
        <f t="shared" si="1"/>
        <v>&lt;10</v>
      </c>
      <c r="W13" s="71"/>
    </row>
    <row r="14" spans="1:24" ht="27" x14ac:dyDescent="0.4">
      <c r="A14" s="53">
        <v>8</v>
      </c>
      <c r="B14" s="53" t="s">
        <v>31</v>
      </c>
      <c r="C14" s="54" t="s">
        <v>31</v>
      </c>
      <c r="D14" s="55" t="s">
        <v>61</v>
      </c>
      <c r="E14" s="53" t="s">
        <v>33</v>
      </c>
      <c r="F14" s="56" t="s">
        <v>62</v>
      </c>
      <c r="G14" s="57" t="s">
        <v>35</v>
      </c>
      <c r="H14" s="58" t="s">
        <v>36</v>
      </c>
      <c r="I14" s="59" t="s">
        <v>56</v>
      </c>
      <c r="J14" s="72"/>
      <c r="K14" s="59" t="s">
        <v>66</v>
      </c>
      <c r="L14" s="61" t="s">
        <v>38</v>
      </c>
      <c r="M14" s="62" t="s">
        <v>39</v>
      </c>
      <c r="N14" s="63" t="s">
        <v>40</v>
      </c>
      <c r="O14" s="64">
        <v>44762</v>
      </c>
      <c r="P14" s="65">
        <v>44771</v>
      </c>
      <c r="Q14" s="66" t="s">
        <v>67</v>
      </c>
      <c r="R14" s="67" t="s">
        <v>68</v>
      </c>
      <c r="S14" s="71" t="s">
        <v>60</v>
      </c>
      <c r="T14" s="69" t="str">
        <f t="shared" si="0"/>
        <v>&lt;6.67</v>
      </c>
      <c r="U14" s="70" t="s">
        <v>68</v>
      </c>
      <c r="V14" s="69" t="str">
        <f t="shared" si="1"/>
        <v>&lt;10</v>
      </c>
      <c r="W14" s="71"/>
    </row>
    <row r="15" spans="1:24" ht="37.5" x14ac:dyDescent="0.4">
      <c r="A15" s="53">
        <v>9</v>
      </c>
      <c r="B15" s="53" t="s">
        <v>31</v>
      </c>
      <c r="C15" s="54" t="s">
        <v>31</v>
      </c>
      <c r="D15" s="55" t="s">
        <v>69</v>
      </c>
      <c r="E15" s="53" t="s">
        <v>31</v>
      </c>
      <c r="F15" s="73" t="s">
        <v>70</v>
      </c>
      <c r="G15" s="57" t="s">
        <v>71</v>
      </c>
      <c r="H15" s="58" t="s">
        <v>36</v>
      </c>
      <c r="I15" s="59" t="s">
        <v>72</v>
      </c>
      <c r="J15" s="72"/>
      <c r="K15" s="59" t="s">
        <v>33</v>
      </c>
      <c r="L15" s="61" t="s">
        <v>38</v>
      </c>
      <c r="M15" s="62" t="s">
        <v>39</v>
      </c>
      <c r="N15" s="63" t="s">
        <v>40</v>
      </c>
      <c r="O15" s="64">
        <v>44768</v>
      </c>
      <c r="P15" s="65">
        <v>44771</v>
      </c>
      <c r="Q15" s="66" t="s">
        <v>73</v>
      </c>
      <c r="R15" s="67" t="s">
        <v>74</v>
      </c>
      <c r="S15" s="71" t="s">
        <v>75</v>
      </c>
      <c r="T15" s="69" t="str">
        <f t="shared" si="0"/>
        <v>&lt;0.976</v>
      </c>
      <c r="U15" s="70" t="str">
        <f t="shared" si="0"/>
        <v>&lt;0.809</v>
      </c>
      <c r="V15" s="69" t="str">
        <f t="shared" si="1"/>
        <v>&lt;1.8</v>
      </c>
      <c r="W15" s="71"/>
    </row>
    <row r="16" spans="1:24" ht="27" x14ac:dyDescent="0.4">
      <c r="A16" s="53">
        <v>10</v>
      </c>
      <c r="B16" s="53" t="s">
        <v>31</v>
      </c>
      <c r="C16" s="54" t="s">
        <v>31</v>
      </c>
      <c r="D16" s="55" t="s">
        <v>32</v>
      </c>
      <c r="E16" s="53" t="s">
        <v>33</v>
      </c>
      <c r="F16" s="56" t="s">
        <v>34</v>
      </c>
      <c r="G16" s="57" t="s">
        <v>50</v>
      </c>
      <c r="H16" s="58" t="s">
        <v>36</v>
      </c>
      <c r="I16" s="59" t="s">
        <v>47</v>
      </c>
      <c r="J16" s="72"/>
      <c r="K16" s="53" t="s">
        <v>33</v>
      </c>
      <c r="L16" s="61" t="s">
        <v>38</v>
      </c>
      <c r="M16" s="62" t="s">
        <v>39</v>
      </c>
      <c r="N16" s="63" t="s">
        <v>40</v>
      </c>
      <c r="O16" s="64">
        <v>44768</v>
      </c>
      <c r="P16" s="65">
        <v>44771</v>
      </c>
      <c r="Q16" s="66" t="s">
        <v>76</v>
      </c>
      <c r="R16" s="67" t="s">
        <v>77</v>
      </c>
      <c r="S16" s="71" t="s">
        <v>78</v>
      </c>
      <c r="T16" s="69" t="str">
        <f t="shared" si="0"/>
        <v>&lt;6.89</v>
      </c>
      <c r="U16" s="70" t="str">
        <f t="shared" si="0"/>
        <v>&lt;5.64</v>
      </c>
      <c r="V16" s="69" t="str">
        <f t="shared" si="1"/>
        <v>&lt;13</v>
      </c>
      <c r="W16" s="71"/>
    </row>
    <row r="17" spans="1:23" ht="27" x14ac:dyDescent="0.4">
      <c r="A17" s="53">
        <v>11</v>
      </c>
      <c r="B17" s="53" t="s">
        <v>31</v>
      </c>
      <c r="C17" s="54" t="s">
        <v>31</v>
      </c>
      <c r="D17" s="55" t="s">
        <v>32</v>
      </c>
      <c r="E17" s="53" t="s">
        <v>33</v>
      </c>
      <c r="F17" s="56" t="s">
        <v>34</v>
      </c>
      <c r="G17" s="57" t="s">
        <v>50</v>
      </c>
      <c r="H17" s="58" t="s">
        <v>36</v>
      </c>
      <c r="I17" s="59" t="s">
        <v>47</v>
      </c>
      <c r="J17" s="72"/>
      <c r="K17" s="59" t="s">
        <v>33</v>
      </c>
      <c r="L17" s="61" t="s">
        <v>38</v>
      </c>
      <c r="M17" s="62" t="s">
        <v>39</v>
      </c>
      <c r="N17" s="63" t="s">
        <v>40</v>
      </c>
      <c r="O17" s="64">
        <v>44768</v>
      </c>
      <c r="P17" s="65">
        <v>44771</v>
      </c>
      <c r="Q17" s="66" t="s">
        <v>79</v>
      </c>
      <c r="R17" s="67" t="s">
        <v>80</v>
      </c>
      <c r="S17" s="71" t="s">
        <v>55</v>
      </c>
      <c r="T17" s="69" t="str">
        <f t="shared" si="0"/>
        <v>&lt;7.63</v>
      </c>
      <c r="U17" s="70" t="str">
        <f t="shared" si="0"/>
        <v>&lt;6.26</v>
      </c>
      <c r="V17" s="69" t="str">
        <f t="shared" si="1"/>
        <v>&lt;14</v>
      </c>
      <c r="W17" s="71"/>
    </row>
    <row r="18" spans="1:23" ht="27" x14ac:dyDescent="0.4">
      <c r="A18" s="53">
        <v>12</v>
      </c>
      <c r="B18" s="59" t="s">
        <v>31</v>
      </c>
      <c r="C18" s="74" t="s">
        <v>31</v>
      </c>
      <c r="D18" s="75" t="s">
        <v>32</v>
      </c>
      <c r="E18" s="59" t="s">
        <v>33</v>
      </c>
      <c r="F18" s="73" t="s">
        <v>34</v>
      </c>
      <c r="G18" s="76" t="s">
        <v>50</v>
      </c>
      <c r="H18" s="58" t="s">
        <v>36</v>
      </c>
      <c r="I18" s="59" t="s">
        <v>47</v>
      </c>
      <c r="J18" s="72"/>
      <c r="K18" s="59" t="s">
        <v>33</v>
      </c>
      <c r="L18" s="74" t="s">
        <v>38</v>
      </c>
      <c r="M18" s="77" t="s">
        <v>39</v>
      </c>
      <c r="N18" s="78" t="s">
        <v>40</v>
      </c>
      <c r="O18" s="79">
        <v>44768</v>
      </c>
      <c r="P18" s="80">
        <v>44771</v>
      </c>
      <c r="Q18" s="81" t="s">
        <v>81</v>
      </c>
      <c r="R18" s="82" t="s">
        <v>82</v>
      </c>
      <c r="S18" s="83" t="s">
        <v>83</v>
      </c>
      <c r="T18" s="84" t="s">
        <v>81</v>
      </c>
      <c r="U18" s="85" t="str">
        <f t="shared" si="0"/>
        <v>&lt;5.76</v>
      </c>
      <c r="V18" s="84" t="str">
        <f t="shared" si="1"/>
        <v>&lt;11</v>
      </c>
      <c r="W18" s="83"/>
    </row>
    <row r="19" spans="1:23" x14ac:dyDescent="0.4">
      <c r="A19" s="53">
        <v>13</v>
      </c>
      <c r="B19" s="53" t="s">
        <v>84</v>
      </c>
      <c r="C19" s="54" t="s">
        <v>84</v>
      </c>
      <c r="D19" s="55" t="s">
        <v>85</v>
      </c>
      <c r="E19" s="53" t="s">
        <v>86</v>
      </c>
      <c r="F19" s="56" t="s">
        <v>87</v>
      </c>
      <c r="G19" s="86" t="s">
        <v>88</v>
      </c>
      <c r="H19" s="55" t="s">
        <v>89</v>
      </c>
      <c r="I19" s="53" t="s">
        <v>90</v>
      </c>
      <c r="J19" s="53" t="s">
        <v>91</v>
      </c>
      <c r="K19" s="53"/>
      <c r="L19" s="61"/>
      <c r="M19" s="87" t="s">
        <v>92</v>
      </c>
      <c r="N19" s="63" t="s">
        <v>40</v>
      </c>
      <c r="O19" s="64">
        <v>44774</v>
      </c>
      <c r="P19" s="65">
        <v>44783</v>
      </c>
      <c r="Q19" s="66" t="s">
        <v>93</v>
      </c>
      <c r="R19" s="67" t="s">
        <v>94</v>
      </c>
      <c r="S19" s="71" t="s">
        <v>43</v>
      </c>
      <c r="T19" s="69" t="str">
        <f t="shared" ref="T19:U25" si="3"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&lt;5.7</v>
      </c>
      <c r="U19" s="70" t="str">
        <f t="shared" si="0"/>
        <v>&lt;6.5</v>
      </c>
      <c r="V19" s="69" t="str">
        <f t="shared" si="1"/>
        <v>&lt;12</v>
      </c>
      <c r="W19" s="71" t="str">
        <f t="shared" ref="W19:W25" si="4">IF(ISERROR(V19*1),"",IF(AND(H19="飲料水",V19&gt;=11),"○",IF(AND(H19="牛乳・乳児用食品",V19&gt;=51),"○",IF(AND(H19&lt;&gt;"",V19&gt;=110),"○",""))))</f>
        <v/>
      </c>
    </row>
    <row r="20" spans="1:23" x14ac:dyDescent="0.4">
      <c r="A20" s="53">
        <v>14</v>
      </c>
      <c r="B20" s="53" t="s">
        <v>84</v>
      </c>
      <c r="C20" s="54" t="s">
        <v>84</v>
      </c>
      <c r="D20" s="55" t="s">
        <v>85</v>
      </c>
      <c r="E20" s="53" t="s">
        <v>95</v>
      </c>
      <c r="F20" s="56" t="s">
        <v>87</v>
      </c>
      <c r="G20" s="86" t="s">
        <v>88</v>
      </c>
      <c r="H20" s="75" t="s">
        <v>89</v>
      </c>
      <c r="I20" s="53" t="s">
        <v>96</v>
      </c>
      <c r="J20" s="53" t="s">
        <v>97</v>
      </c>
      <c r="K20" s="53" t="s">
        <v>98</v>
      </c>
      <c r="L20" s="61"/>
      <c r="M20" s="87" t="s">
        <v>92</v>
      </c>
      <c r="N20" s="63" t="s">
        <v>40</v>
      </c>
      <c r="O20" s="64">
        <v>44774</v>
      </c>
      <c r="P20" s="65">
        <v>44783</v>
      </c>
      <c r="Q20" s="66" t="s">
        <v>99</v>
      </c>
      <c r="R20" s="67" t="s">
        <v>100</v>
      </c>
      <c r="S20" s="71" t="s">
        <v>101</v>
      </c>
      <c r="T20" s="69" t="str">
        <f t="shared" si="3"/>
        <v>&lt;8.5</v>
      </c>
      <c r="U20" s="70" t="str">
        <f t="shared" si="0"/>
        <v>&lt;9</v>
      </c>
      <c r="V20" s="69" t="str">
        <f t="shared" si="1"/>
        <v>&lt;18</v>
      </c>
      <c r="W20" s="71" t="str">
        <f t="shared" si="4"/>
        <v/>
      </c>
    </row>
    <row r="21" spans="1:23" x14ac:dyDescent="0.4">
      <c r="A21" s="53">
        <v>15</v>
      </c>
      <c r="B21" s="53" t="s">
        <v>84</v>
      </c>
      <c r="C21" s="54" t="s">
        <v>84</v>
      </c>
      <c r="D21" s="55" t="s">
        <v>85</v>
      </c>
      <c r="E21" s="53" t="s">
        <v>95</v>
      </c>
      <c r="F21" s="56" t="s">
        <v>87</v>
      </c>
      <c r="G21" s="86" t="s">
        <v>88</v>
      </c>
      <c r="H21" s="75" t="s">
        <v>89</v>
      </c>
      <c r="I21" s="53" t="s">
        <v>102</v>
      </c>
      <c r="J21" s="53"/>
      <c r="K21" s="53"/>
      <c r="L21" s="61"/>
      <c r="M21" s="87" t="s">
        <v>92</v>
      </c>
      <c r="N21" s="63" t="s">
        <v>40</v>
      </c>
      <c r="O21" s="64">
        <v>44774</v>
      </c>
      <c r="P21" s="65">
        <v>44783</v>
      </c>
      <c r="Q21" s="66" t="s">
        <v>103</v>
      </c>
      <c r="R21" s="67" t="s">
        <v>104</v>
      </c>
      <c r="S21" s="71" t="s">
        <v>105</v>
      </c>
      <c r="T21" s="69" t="str">
        <f t="shared" si="3"/>
        <v>&lt;8.9</v>
      </c>
      <c r="U21" s="70" t="str">
        <f t="shared" si="0"/>
        <v>&lt;7.3</v>
      </c>
      <c r="V21" s="69" t="str">
        <f t="shared" si="1"/>
        <v>&lt;16</v>
      </c>
      <c r="W21" s="71" t="str">
        <f t="shared" si="4"/>
        <v/>
      </c>
    </row>
    <row r="22" spans="1:23" x14ac:dyDescent="0.4">
      <c r="A22" s="53">
        <v>16</v>
      </c>
      <c r="B22" s="53" t="s">
        <v>84</v>
      </c>
      <c r="C22" s="54" t="s">
        <v>84</v>
      </c>
      <c r="D22" s="55" t="s">
        <v>85</v>
      </c>
      <c r="E22" s="53" t="s">
        <v>106</v>
      </c>
      <c r="F22" s="56" t="s">
        <v>107</v>
      </c>
      <c r="G22" s="86" t="s">
        <v>108</v>
      </c>
      <c r="H22" s="75" t="s">
        <v>89</v>
      </c>
      <c r="I22" s="53" t="s">
        <v>109</v>
      </c>
      <c r="J22" s="53"/>
      <c r="K22" s="53"/>
      <c r="L22" s="61"/>
      <c r="M22" s="87" t="s">
        <v>92</v>
      </c>
      <c r="N22" s="63" t="s">
        <v>40</v>
      </c>
      <c r="O22" s="64">
        <v>44775</v>
      </c>
      <c r="P22" s="65">
        <v>44783</v>
      </c>
      <c r="Q22" s="66" t="s">
        <v>94</v>
      </c>
      <c r="R22" s="67" t="s">
        <v>110</v>
      </c>
      <c r="S22" s="71" t="s">
        <v>55</v>
      </c>
      <c r="T22" s="69" t="str">
        <f t="shared" si="3"/>
        <v>&lt;6.5</v>
      </c>
      <c r="U22" s="70" t="str">
        <f t="shared" si="0"/>
        <v>&lt;7.1</v>
      </c>
      <c r="V22" s="69" t="str">
        <f t="shared" si="1"/>
        <v>&lt;14</v>
      </c>
      <c r="W22" s="71" t="str">
        <f t="shared" si="4"/>
        <v/>
      </c>
    </row>
    <row r="23" spans="1:23" x14ac:dyDescent="0.4">
      <c r="A23" s="53">
        <v>17</v>
      </c>
      <c r="B23" s="53" t="s">
        <v>84</v>
      </c>
      <c r="C23" s="54" t="s">
        <v>84</v>
      </c>
      <c r="D23" s="55" t="s">
        <v>85</v>
      </c>
      <c r="E23" s="53" t="s">
        <v>106</v>
      </c>
      <c r="F23" s="56" t="s">
        <v>107</v>
      </c>
      <c r="G23" s="86" t="s">
        <v>108</v>
      </c>
      <c r="H23" s="75" t="s">
        <v>89</v>
      </c>
      <c r="I23" s="53" t="s">
        <v>109</v>
      </c>
      <c r="J23" s="53"/>
      <c r="K23" s="53"/>
      <c r="L23" s="61"/>
      <c r="M23" s="87" t="s">
        <v>92</v>
      </c>
      <c r="N23" s="63" t="s">
        <v>40</v>
      </c>
      <c r="O23" s="64">
        <v>44775</v>
      </c>
      <c r="P23" s="65">
        <v>44783</v>
      </c>
      <c r="Q23" s="66" t="s">
        <v>111</v>
      </c>
      <c r="R23" s="67" t="s">
        <v>112</v>
      </c>
      <c r="S23" s="71" t="s">
        <v>105</v>
      </c>
      <c r="T23" s="69" t="str">
        <f t="shared" si="3"/>
        <v>&lt;7.9</v>
      </c>
      <c r="U23" s="70" t="str">
        <f t="shared" si="3"/>
        <v>&lt;8.4</v>
      </c>
      <c r="V23" s="69" t="str">
        <f t="shared" si="1"/>
        <v>&lt;16</v>
      </c>
      <c r="W23" s="71" t="str">
        <f t="shared" si="4"/>
        <v/>
      </c>
    </row>
    <row r="24" spans="1:23" x14ac:dyDescent="0.4">
      <c r="A24" s="53">
        <v>18</v>
      </c>
      <c r="B24" s="53" t="s">
        <v>84</v>
      </c>
      <c r="C24" s="54" t="s">
        <v>84</v>
      </c>
      <c r="D24" s="55" t="s">
        <v>113</v>
      </c>
      <c r="E24" s="53" t="s">
        <v>33</v>
      </c>
      <c r="F24" s="56" t="s">
        <v>107</v>
      </c>
      <c r="G24" s="86" t="s">
        <v>108</v>
      </c>
      <c r="H24" s="75" t="s">
        <v>89</v>
      </c>
      <c r="I24" s="53" t="s">
        <v>114</v>
      </c>
      <c r="J24" s="53"/>
      <c r="K24" s="53"/>
      <c r="L24" s="61"/>
      <c r="M24" s="87" t="s">
        <v>92</v>
      </c>
      <c r="N24" s="63" t="s">
        <v>40</v>
      </c>
      <c r="O24" s="64">
        <v>44775</v>
      </c>
      <c r="P24" s="65">
        <v>44783</v>
      </c>
      <c r="Q24" s="66" t="s">
        <v>112</v>
      </c>
      <c r="R24" s="67" t="s">
        <v>115</v>
      </c>
      <c r="S24" s="71" t="s">
        <v>116</v>
      </c>
      <c r="T24" s="69" t="str">
        <f t="shared" si="3"/>
        <v>&lt;8.4</v>
      </c>
      <c r="U24" s="70" t="str">
        <f t="shared" si="3"/>
        <v>&lt;8.3</v>
      </c>
      <c r="V24" s="69" t="str">
        <f t="shared" si="1"/>
        <v>&lt;17</v>
      </c>
      <c r="W24" s="71" t="str">
        <f t="shared" si="4"/>
        <v/>
      </c>
    </row>
    <row r="25" spans="1:23" x14ac:dyDescent="0.4">
      <c r="A25" s="53">
        <v>19</v>
      </c>
      <c r="B25" s="53" t="s">
        <v>84</v>
      </c>
      <c r="C25" s="54" t="s">
        <v>84</v>
      </c>
      <c r="D25" s="55" t="s">
        <v>85</v>
      </c>
      <c r="E25" s="53" t="s">
        <v>106</v>
      </c>
      <c r="F25" s="56" t="s">
        <v>107</v>
      </c>
      <c r="G25" s="86" t="s">
        <v>88</v>
      </c>
      <c r="H25" s="75" t="s">
        <v>89</v>
      </c>
      <c r="I25" s="53" t="s">
        <v>117</v>
      </c>
      <c r="J25" s="53"/>
      <c r="K25" s="53"/>
      <c r="L25" s="61"/>
      <c r="M25" s="87" t="s">
        <v>92</v>
      </c>
      <c r="N25" s="63" t="s">
        <v>40</v>
      </c>
      <c r="O25" s="64">
        <v>44775</v>
      </c>
      <c r="P25" s="65">
        <v>44783</v>
      </c>
      <c r="Q25" s="66" t="s">
        <v>111</v>
      </c>
      <c r="R25" s="67" t="s">
        <v>93</v>
      </c>
      <c r="S25" s="71" t="s">
        <v>55</v>
      </c>
      <c r="T25" s="69" t="str">
        <f t="shared" si="3"/>
        <v>&lt;7.9</v>
      </c>
      <c r="U25" s="70" t="str">
        <f t="shared" si="3"/>
        <v>&lt;5.7</v>
      </c>
      <c r="V25" s="69" t="str">
        <f t="shared" si="1"/>
        <v>&lt;14</v>
      </c>
      <c r="W25" s="71" t="str">
        <f t="shared" si="4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8 V13:V18">
    <cfRule type="expression" dxfId="2" priority="3">
      <formula>$W7="○"</formula>
    </cfRule>
  </conditionalFormatting>
  <conditionalFormatting sqref="V9:V12">
    <cfRule type="expression" dxfId="1" priority="2">
      <formula>$W9="○"</formula>
    </cfRule>
  </conditionalFormatting>
  <conditionalFormatting sqref="V19:V25">
    <cfRule type="expression" dxfId="0" priority="1">
      <formula>$W19="○"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2022-08-22T01:16:20Z</dcterms:modified>
</cp:coreProperties>
</file>