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35" windowHeight="501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3" i="1" l="1"/>
  <c r="T123" i="1"/>
  <c r="V123" i="1" s="1"/>
  <c r="W123" i="1" s="1"/>
  <c r="U122" i="1"/>
  <c r="T122" i="1"/>
  <c r="V122" i="1" s="1"/>
  <c r="W122" i="1" s="1"/>
  <c r="V121" i="1"/>
  <c r="W121" i="1" s="1"/>
  <c r="U121" i="1"/>
  <c r="T121" i="1"/>
  <c r="W120" i="1"/>
  <c r="V120" i="1"/>
  <c r="U120" i="1"/>
  <c r="T120" i="1"/>
  <c r="U119" i="1"/>
  <c r="T119" i="1"/>
  <c r="V119" i="1" s="1"/>
  <c r="W119" i="1" s="1"/>
  <c r="U118" i="1"/>
  <c r="T118" i="1"/>
  <c r="V118" i="1" s="1"/>
  <c r="W118" i="1" s="1"/>
  <c r="V117" i="1"/>
  <c r="W117" i="1" s="1"/>
  <c r="U117" i="1"/>
  <c r="T117" i="1"/>
  <c r="W116" i="1"/>
  <c r="V116" i="1"/>
  <c r="U116" i="1"/>
  <c r="T116" i="1"/>
  <c r="U115" i="1"/>
  <c r="T115" i="1"/>
  <c r="V115" i="1" s="1"/>
  <c r="W115" i="1" s="1"/>
  <c r="U114" i="1"/>
  <c r="T114" i="1"/>
  <c r="V114" i="1" s="1"/>
  <c r="W114" i="1" s="1"/>
  <c r="U110" i="1"/>
  <c r="T110" i="1"/>
  <c r="V110" i="1" s="1"/>
  <c r="W110" i="1" s="1"/>
  <c r="V109" i="1"/>
  <c r="W109" i="1" s="1"/>
  <c r="U109" i="1"/>
  <c r="T109" i="1"/>
  <c r="W108" i="1"/>
  <c r="V108" i="1"/>
  <c r="U108" i="1"/>
  <c r="T108" i="1"/>
  <c r="U107" i="1"/>
  <c r="T107" i="1"/>
  <c r="V107" i="1" s="1"/>
  <c r="W107" i="1" s="1"/>
  <c r="U106" i="1"/>
  <c r="T106" i="1"/>
  <c r="V106" i="1" s="1"/>
  <c r="W106" i="1" s="1"/>
  <c r="V105" i="1"/>
  <c r="W105" i="1" s="1"/>
  <c r="U105" i="1"/>
  <c r="T105" i="1"/>
  <c r="W104" i="1"/>
  <c r="V104" i="1"/>
  <c r="U104" i="1"/>
  <c r="T104" i="1"/>
  <c r="U103" i="1"/>
  <c r="T103" i="1"/>
  <c r="V103" i="1" s="1"/>
  <c r="W103" i="1" s="1"/>
  <c r="U102" i="1"/>
  <c r="T102" i="1"/>
  <c r="V102" i="1" s="1"/>
  <c r="W102" i="1" s="1"/>
  <c r="V101" i="1"/>
  <c r="W101" i="1" s="1"/>
  <c r="U101" i="1"/>
  <c r="T101" i="1"/>
  <c r="W100" i="1"/>
  <c r="V100" i="1"/>
  <c r="U100" i="1"/>
  <c r="T100" i="1"/>
  <c r="U99" i="1"/>
  <c r="T99" i="1"/>
  <c r="V99" i="1" s="1"/>
  <c r="W99" i="1" s="1"/>
  <c r="U98" i="1"/>
  <c r="T98" i="1"/>
  <c r="V98" i="1" s="1"/>
  <c r="W98" i="1" s="1"/>
  <c r="V97" i="1"/>
  <c r="W97" i="1" s="1"/>
  <c r="U97" i="1"/>
  <c r="T97" i="1"/>
  <c r="W96" i="1"/>
  <c r="V96" i="1"/>
  <c r="U96" i="1"/>
  <c r="T96" i="1"/>
  <c r="U95" i="1"/>
  <c r="T95" i="1"/>
  <c r="V95" i="1" s="1"/>
  <c r="W95" i="1" s="1"/>
  <c r="W88" i="1"/>
  <c r="W87" i="1"/>
  <c r="W86" i="1"/>
  <c r="W85" i="1"/>
  <c r="V84" i="1"/>
  <c r="U84" i="1"/>
  <c r="T84" i="1"/>
  <c r="W83" i="1"/>
  <c r="V83" i="1"/>
  <c r="U83" i="1"/>
  <c r="T83" i="1"/>
  <c r="U82" i="1"/>
  <c r="T82" i="1"/>
  <c r="V82" i="1" s="1"/>
  <c r="W82" i="1" s="1"/>
  <c r="U81" i="1"/>
  <c r="T81" i="1"/>
  <c r="V80" i="1"/>
  <c r="W80" i="1" s="1"/>
  <c r="U80" i="1"/>
  <c r="T80" i="1"/>
  <c r="W79" i="1"/>
  <c r="V79" i="1"/>
  <c r="U79" i="1"/>
  <c r="T79" i="1"/>
  <c r="U78" i="1"/>
  <c r="T78" i="1"/>
  <c r="V78" i="1" s="1"/>
  <c r="W78" i="1" s="1"/>
  <c r="U77" i="1"/>
  <c r="T77" i="1"/>
  <c r="V76" i="1"/>
  <c r="W76" i="1" s="1"/>
  <c r="U76" i="1"/>
  <c r="T76" i="1"/>
  <c r="W75" i="1"/>
  <c r="V75" i="1"/>
  <c r="U75" i="1"/>
  <c r="T75" i="1"/>
  <c r="W74" i="1"/>
  <c r="U74" i="1"/>
  <c r="T74" i="1"/>
  <c r="V74" i="1" s="1"/>
  <c r="U73" i="1"/>
  <c r="T73" i="1"/>
  <c r="V73" i="1" s="1"/>
  <c r="W73" i="1" s="1"/>
  <c r="V72" i="1"/>
  <c r="W72" i="1" s="1"/>
  <c r="U72" i="1"/>
  <c r="T72" i="1"/>
  <c r="W71" i="1"/>
  <c r="V71" i="1"/>
  <c r="U71" i="1"/>
  <c r="T71" i="1"/>
  <c r="U70" i="1"/>
  <c r="T70" i="1"/>
  <c r="V70" i="1" s="1"/>
  <c r="W70" i="1" s="1"/>
  <c r="U69" i="1"/>
  <c r="T69" i="1"/>
  <c r="U68" i="1"/>
  <c r="V68" i="1" s="1"/>
  <c r="W68" i="1" s="1"/>
  <c r="T68" i="1"/>
  <c r="V67" i="1"/>
  <c r="W67" i="1" s="1"/>
  <c r="U67" i="1"/>
  <c r="T67" i="1"/>
  <c r="W66" i="1"/>
  <c r="U66" i="1"/>
  <c r="T66" i="1"/>
  <c r="V66" i="1" s="1"/>
  <c r="U65" i="1"/>
  <c r="T65" i="1"/>
  <c r="V65" i="1" s="1"/>
  <c r="W65" i="1" s="1"/>
  <c r="V64" i="1"/>
  <c r="W64" i="1" s="1"/>
  <c r="U64" i="1"/>
  <c r="T64" i="1"/>
  <c r="W63" i="1"/>
  <c r="V63" i="1"/>
  <c r="U63" i="1"/>
  <c r="T63" i="1"/>
  <c r="U62" i="1"/>
  <c r="T62" i="1"/>
  <c r="V62" i="1" s="1"/>
  <c r="W62" i="1" s="1"/>
  <c r="U61" i="1"/>
  <c r="T61" i="1"/>
  <c r="U60" i="1"/>
  <c r="V60" i="1" s="1"/>
  <c r="W60" i="1" s="1"/>
  <c r="T60" i="1"/>
  <c r="V59" i="1"/>
  <c r="W59" i="1" s="1"/>
  <c r="U59" i="1"/>
  <c r="T59" i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W55" i="1"/>
  <c r="V55" i="1"/>
  <c r="U55" i="1"/>
  <c r="T55" i="1"/>
  <c r="W54" i="1"/>
  <c r="U54" i="1"/>
  <c r="T54" i="1"/>
  <c r="V54" i="1" s="1"/>
  <c r="U53" i="1"/>
  <c r="T53" i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V48" i="1"/>
  <c r="W48" i="1" s="1"/>
  <c r="U48" i="1"/>
  <c r="T48" i="1"/>
  <c r="W47" i="1"/>
  <c r="V47" i="1"/>
  <c r="U47" i="1"/>
  <c r="T47" i="1"/>
  <c r="W46" i="1"/>
  <c r="U46" i="1"/>
  <c r="T46" i="1"/>
  <c r="V46" i="1" s="1"/>
  <c r="U45" i="1"/>
  <c r="T45" i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W39" i="1"/>
  <c r="V39" i="1"/>
  <c r="U39" i="1"/>
  <c r="T39" i="1"/>
  <c r="W38" i="1"/>
  <c r="U38" i="1"/>
  <c r="T38" i="1"/>
  <c r="V38" i="1" s="1"/>
  <c r="U37" i="1"/>
  <c r="T37" i="1"/>
  <c r="U36" i="1"/>
  <c r="T36" i="1"/>
  <c r="V36" i="1" s="1"/>
  <c r="V35" i="1"/>
  <c r="W35" i="1" s="1"/>
  <c r="U35" i="1"/>
  <c r="T35" i="1"/>
  <c r="V34" i="1"/>
  <c r="W34" i="1" s="1"/>
  <c r="U34" i="1"/>
  <c r="T34" i="1"/>
  <c r="W33" i="1"/>
  <c r="U33" i="1"/>
  <c r="T33" i="1"/>
  <c r="V33" i="1" s="1"/>
  <c r="U32" i="1"/>
  <c r="T32" i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W25" i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W14" i="1"/>
  <c r="U14" i="1"/>
  <c r="T14" i="1"/>
  <c r="V14" i="1" s="1"/>
  <c r="U13" i="1"/>
  <c r="T13" i="1"/>
  <c r="V13" i="1" s="1"/>
  <c r="W13" i="1" s="1"/>
  <c r="U12" i="1"/>
  <c r="V12" i="1" s="1"/>
  <c r="W12" i="1" s="1"/>
  <c r="T12" i="1"/>
  <c r="W11" i="1"/>
  <c r="V11" i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U9" i="1"/>
  <c r="T9" i="1"/>
  <c r="V9" i="1" s="1"/>
  <c r="W9" i="1" s="1"/>
  <c r="U8" i="1"/>
  <c r="T8" i="1"/>
  <c r="V8" i="1" s="1"/>
  <c r="A8" i="1"/>
  <c r="A9" i="1" s="1"/>
  <c r="U7" i="1"/>
  <c r="V7" i="1" s="1"/>
  <c r="W7" i="1" s="1"/>
  <c r="T7" i="1"/>
  <c r="V32" i="1" l="1"/>
  <c r="W32" i="1" s="1"/>
  <c r="V37" i="1"/>
  <c r="W37" i="1" s="1"/>
  <c r="V45" i="1"/>
  <c r="W45" i="1" s="1"/>
  <c r="V53" i="1"/>
  <c r="W53" i="1" s="1"/>
  <c r="V61" i="1"/>
  <c r="W61" i="1" s="1"/>
  <c r="V69" i="1"/>
  <c r="W69" i="1" s="1"/>
  <c r="V77" i="1"/>
  <c r="W77" i="1" s="1"/>
  <c r="V81" i="1"/>
  <c r="W81" i="1" s="1"/>
</calcChain>
</file>

<file path=xl/sharedStrings.xml><?xml version="1.0" encoding="utf-8"?>
<sst xmlns="http://schemas.openxmlformats.org/spreadsheetml/2006/main" count="1881" uniqueCount="387">
  <si>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</si>
  <si>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</si>
  <si>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</si>
  <si>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</si>
  <si>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</si>
  <si>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</si>
  <si>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</si>
  <si>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</si>
  <si>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</si>
  <si>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</si>
  <si>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</si>
  <si>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</si>
  <si>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</si>
  <si>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</si>
  <si>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</si>
  <si>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</si>
  <si>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</si>
  <si>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</si>
  <si>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</si>
  <si>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</si>
  <si>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</si>
  <si>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</si>
  <si>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</si>
  <si>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</si>
  <si>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</si>
  <si>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</si>
  <si>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</si>
  <si>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</si>
  <si>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</si>
  <si>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　食品の放射性物質検査について</t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</si>
  <si>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</si>
  <si>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大阪市</t>
    <rPh sb="0" eb="3">
      <t>オオサカシ</t>
    </rPh>
    <phoneticPr fontId="1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</si>
  <si>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</si>
  <si>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</si>
  <si>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</si>
  <si>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</si>
  <si>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</si>
  <si>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</si>
  <si>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</si>
  <si>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</si>
  <si>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R4.8.19</t>
  </si>
  <si>
    <t>-</t>
    <phoneticPr fontId="3"/>
  </si>
  <si>
    <t>&lt;16</t>
  </si>
  <si>
    <t>名古屋市</t>
    <rPh sb="0" eb="4">
      <t>ナゴヤシ</t>
    </rPh>
    <phoneticPr fontId="1"/>
  </si>
  <si>
    <t>長野県</t>
    <rPh sb="0" eb="3">
      <t>ナガノケン</t>
    </rPh>
    <phoneticPr fontId="3"/>
  </si>
  <si>
    <t>小海町</t>
    <rPh sb="0" eb="3">
      <t>コウミチョウ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</si>
  <si>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</si>
  <si>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</si>
  <si>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</si>
  <si>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ハクサイ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</si>
  <si>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</si>
  <si>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10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</si>
  <si>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</si>
  <si>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Ge</t>
  </si>
  <si>
    <t>&lt;1.3</t>
    <phoneticPr fontId="1"/>
  </si>
  <si>
    <t>&lt;1.0</t>
    <phoneticPr fontId="1"/>
  </si>
  <si>
    <t>&lt;2.3</t>
    <phoneticPr fontId="1"/>
  </si>
  <si>
    <t>青森県</t>
    <rPh sb="0" eb="3">
      <t>アオモリケン</t>
    </rPh>
    <phoneticPr fontId="3"/>
  </si>
  <si>
    <t>三沢市</t>
    <rPh sb="0" eb="3">
      <t>ミサワシ</t>
    </rPh>
    <phoneticPr fontId="1"/>
  </si>
  <si>
    <t>ニンジン</t>
    <phoneticPr fontId="1"/>
  </si>
  <si>
    <t>&lt;1.5</t>
    <phoneticPr fontId="1"/>
  </si>
  <si>
    <t>&lt;1.6</t>
    <phoneticPr fontId="1"/>
  </si>
  <si>
    <t>&lt;3.1</t>
    <phoneticPr fontId="1"/>
  </si>
  <si>
    <t>東北町</t>
    <rPh sb="0" eb="3">
      <t>トウホクチョウ</t>
    </rPh>
    <phoneticPr fontId="1"/>
  </si>
  <si>
    <t>ダイコン</t>
    <phoneticPr fontId="1"/>
  </si>
  <si>
    <t>&lt;1.1</t>
    <phoneticPr fontId="1"/>
  </si>
  <si>
    <t>&lt;2.1</t>
    <phoneticPr fontId="1"/>
  </si>
  <si>
    <t>塩尻市</t>
    <rPh sb="0" eb="2">
      <t>シオジリ</t>
    </rPh>
    <rPh sb="2" eb="3">
      <t>シ</t>
    </rPh>
    <phoneticPr fontId="1"/>
  </si>
  <si>
    <t>キャベツ</t>
    <phoneticPr fontId="1"/>
  </si>
  <si>
    <t>&lt;1.4</t>
    <phoneticPr fontId="1"/>
  </si>
  <si>
    <t>&lt;2.9</t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</si>
  <si>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</si>
  <si>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その他</t>
    <rPh sb="2" eb="3">
      <t>タ</t>
    </rPh>
    <phoneticPr fontId="3"/>
  </si>
  <si>
    <t>野菜加工品</t>
    <rPh sb="0" eb="5">
      <t>ヤサイカコウヒン</t>
    </rPh>
    <phoneticPr fontId="1"/>
  </si>
  <si>
    <t>&lt;1.2</t>
    <phoneticPr fontId="1"/>
  </si>
  <si>
    <t>&lt;2.4</t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</si>
  <si>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</si>
  <si>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調味料</t>
    <rPh sb="0" eb="3">
      <t>チョウミリョウ</t>
    </rPh>
    <phoneticPr fontId="1"/>
  </si>
  <si>
    <t>&lt;2.6</t>
    <phoneticPr fontId="1"/>
  </si>
  <si>
    <t>製造所：群馬県</t>
    <rPh sb="0" eb="3">
      <t>セイゾウショ</t>
    </rPh>
    <rPh sb="4" eb="7">
      <t>グンマケン</t>
    </rPh>
    <phoneticPr fontId="1"/>
  </si>
  <si>
    <t>めん類</t>
    <rPh sb="2" eb="3">
      <t>ルイ</t>
    </rPh>
    <phoneticPr fontId="1"/>
  </si>
  <si>
    <t>&lt;2.8</t>
    <phoneticPr fontId="1"/>
  </si>
  <si>
    <t>漬物</t>
    <rPh sb="0" eb="2">
      <t>ツケモノ</t>
    </rPh>
    <phoneticPr fontId="1"/>
  </si>
  <si>
    <t>&lt;2.2</t>
    <phoneticPr fontId="1"/>
  </si>
  <si>
    <t>山梨県</t>
    <rPh sb="0" eb="3">
      <t>ヤマナシケン</t>
    </rPh>
    <phoneticPr fontId="3"/>
  </si>
  <si>
    <t>甲府市</t>
    <rPh sb="0" eb="3">
      <t>コウフシ</t>
    </rPh>
    <phoneticPr fontId="1"/>
  </si>
  <si>
    <t>ナス</t>
    <phoneticPr fontId="1"/>
  </si>
  <si>
    <t>名古屋市食品衛生検査所</t>
    <rPh sb="0" eb="11">
      <t>ナゴヤシショクヒンエイセイケンサジョ</t>
    </rPh>
    <phoneticPr fontId="1"/>
  </si>
  <si>
    <t>CsI</t>
  </si>
  <si>
    <t>&lt;25</t>
    <phoneticPr fontId="1"/>
  </si>
  <si>
    <t>長野市</t>
    <rPh sb="0" eb="3">
      <t>ナガノシ</t>
    </rPh>
    <phoneticPr fontId="1"/>
  </si>
  <si>
    <t>ズッキーニ</t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</si>
  <si>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</si>
  <si>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</si>
  <si>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飯田市</t>
    <rPh sb="0" eb="3">
      <t>イイダシ</t>
    </rPh>
    <phoneticPr fontId="1"/>
  </si>
  <si>
    <t>ブルーベリー</t>
    <phoneticPr fontId="1"/>
  </si>
  <si>
    <t>山形県</t>
    <rPh sb="0" eb="3">
      <t>ヤマガタケン</t>
    </rPh>
    <phoneticPr fontId="3"/>
  </si>
  <si>
    <t>川西町</t>
  </si>
  <si>
    <t>ブドウ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</si>
  <si>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</si>
  <si>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川上村</t>
  </si>
  <si>
    <t>レタス</t>
    <phoneticPr fontId="1"/>
  </si>
  <si>
    <t>静岡県</t>
    <rPh sb="0" eb="3">
      <t>シズオカケン</t>
    </rPh>
    <phoneticPr fontId="3"/>
  </si>
  <si>
    <t>浜松市</t>
  </si>
  <si>
    <t>クウシンサイ</t>
    <phoneticPr fontId="1"/>
  </si>
  <si>
    <t>長野市</t>
  </si>
  <si>
    <t>インゲン</t>
    <phoneticPr fontId="1"/>
  </si>
  <si>
    <t>山梨県</t>
  </si>
  <si>
    <t>製造所：山梨県</t>
  </si>
  <si>
    <t>流通品</t>
  </si>
  <si>
    <t>飲料水</t>
  </si>
  <si>
    <t>ミネラルウォーター</t>
  </si>
  <si>
    <t>山梨県衛生環境研究所</t>
  </si>
  <si>
    <t>&lt;0.819</t>
  </si>
  <si>
    <t>&lt;0.757</t>
  </si>
  <si>
    <t>&lt;1.6</t>
  </si>
  <si>
    <t>&lt;0.498</t>
  </si>
  <si>
    <t>&lt;0.580</t>
  </si>
  <si>
    <t>&lt;1.1</t>
  </si>
  <si>
    <t>&lt;0.583</t>
  </si>
  <si>
    <t>&lt;0.642</t>
  </si>
  <si>
    <t>&lt;1.2</t>
  </si>
  <si>
    <t>&lt;0.611</t>
  </si>
  <si>
    <t>&lt;0.704</t>
  </si>
  <si>
    <t>&lt;1.3</t>
  </si>
  <si>
    <t>&lt;0.549</t>
  </si>
  <si>
    <t>&lt;0.609</t>
  </si>
  <si>
    <t>&lt;0.608</t>
  </si>
  <si>
    <t>長野県</t>
    <rPh sb="0" eb="3">
      <t>ナガノケン</t>
    </rPh>
    <phoneticPr fontId="11"/>
  </si>
  <si>
    <t>－</t>
    <phoneticPr fontId="11"/>
  </si>
  <si>
    <t>農産物</t>
  </si>
  <si>
    <t>ぶどう</t>
    <phoneticPr fontId="11"/>
  </si>
  <si>
    <t>栽培</t>
    <rPh sb="0" eb="2">
      <t>サイバイ</t>
    </rPh>
    <phoneticPr fontId="11"/>
  </si>
  <si>
    <t>-</t>
    <phoneticPr fontId="11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</si>
  <si>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2"/>
  </si>
  <si>
    <t>NaI</t>
    <phoneticPr fontId="3"/>
  </si>
  <si>
    <t>&lt;13</t>
    <phoneticPr fontId="11"/>
  </si>
  <si>
    <t>きゅうり</t>
    <phoneticPr fontId="11"/>
  </si>
  <si>
    <t>山形県</t>
    <rPh sb="0" eb="3">
      <t>ヤマガタケン</t>
    </rPh>
    <phoneticPr fontId="11"/>
  </si>
  <si>
    <t>宮城県</t>
  </si>
  <si>
    <t>白石市</t>
  </si>
  <si>
    <t>仙南クーラーステーション</t>
  </si>
  <si>
    <t>牛乳・乳児用食品</t>
  </si>
  <si>
    <t>原乳</t>
  </si>
  <si>
    <t>－</t>
  </si>
  <si>
    <t>（一財）宮城県公衆衛生協会</t>
  </si>
  <si>
    <t>&lt;0.780</t>
  </si>
  <si>
    <t>&lt;0.934</t>
  </si>
  <si>
    <t>&lt;1.7</t>
  </si>
  <si>
    <t>登米市</t>
  </si>
  <si>
    <t>仙北クーラーステーション</t>
  </si>
  <si>
    <t>&lt;0.786</t>
  </si>
  <si>
    <t>&lt;0.946</t>
  </si>
  <si>
    <t>大崎市</t>
  </si>
  <si>
    <t>みちのくミルク</t>
  </si>
  <si>
    <t>&lt;0.588</t>
  </si>
  <si>
    <t>&lt;0.950</t>
  </si>
  <si>
    <t>&lt;1.5</t>
  </si>
  <si>
    <t xml:space="preserve"> -</t>
  </si>
  <si>
    <t>宮城県沖</t>
  </si>
  <si>
    <t>水産物</t>
  </si>
  <si>
    <t>ムシガレイ</t>
  </si>
  <si>
    <t>天然</t>
  </si>
  <si>
    <t>(株)ＫＡＮＳＯテクノス</t>
  </si>
  <si>
    <t>&lt;0.250</t>
  </si>
  <si>
    <t>&lt;0.223</t>
  </si>
  <si>
    <t>&lt;0.47</t>
  </si>
  <si>
    <t>三陸南部沖</t>
  </si>
  <si>
    <t>マサバ</t>
  </si>
  <si>
    <t>&lt;0.280</t>
  </si>
  <si>
    <t>&lt;0.277</t>
  </si>
  <si>
    <t>&lt;0.56</t>
  </si>
  <si>
    <t>タチウオ</t>
  </si>
  <si>
    <t>&lt;0.288</t>
  </si>
  <si>
    <t>&lt;0.336</t>
  </si>
  <si>
    <t>&lt;0.62</t>
  </si>
  <si>
    <t>&lt;0.325</t>
  </si>
  <si>
    <t>&lt;0.352</t>
  </si>
  <si>
    <t>&lt;0.68</t>
  </si>
  <si>
    <t>&lt;3.45</t>
  </si>
  <si>
    <t>&lt;3.85</t>
  </si>
  <si>
    <t>&lt;7.3</t>
  </si>
  <si>
    <t>マアジ</t>
  </si>
  <si>
    <t>&lt;4.19</t>
  </si>
  <si>
    <t>&lt;4.37</t>
  </si>
  <si>
    <t>&lt;8.6</t>
  </si>
  <si>
    <t>阿武隈川支流内川（丸森町和田）</t>
  </si>
  <si>
    <t>非流通品（出荷予定なし）</t>
  </si>
  <si>
    <t>ウグイ</t>
  </si>
  <si>
    <t>国による出荷制限</t>
  </si>
  <si>
    <t>（公財）海洋生物環境研究所</t>
  </si>
  <si>
    <t>&lt;4.59</t>
  </si>
  <si>
    <t>&lt;4.83</t>
  </si>
  <si>
    <t>&lt;9.4</t>
  </si>
  <si>
    <t>アユ</t>
  </si>
  <si>
    <t>&lt;3.96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</si>
  <si>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</si>
  <si>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</si>
  <si>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</si>
  <si>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</si>
  <si>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</si>
  <si>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</si>
  <si>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</si>
  <si>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</si>
  <si>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</si>
  <si>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</si>
  <si>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&lt;8.08</t>
  </si>
  <si>
    <t>&lt;9.52</t>
  </si>
  <si>
    <t>&lt;18</t>
  </si>
  <si>
    <t>&lt;8.69</t>
  </si>
  <si>
    <t>&lt;9.19</t>
  </si>
  <si>
    <t>&lt;7.60</t>
  </si>
  <si>
    <t>&lt;17</t>
  </si>
  <si>
    <t>&lt;8.85</t>
  </si>
  <si>
    <t>&lt;9.79</t>
  </si>
  <si>
    <t>&lt;19</t>
  </si>
  <si>
    <t>&lt;9.51</t>
  </si>
  <si>
    <t>&lt;6.33</t>
  </si>
  <si>
    <t>&lt;9.47</t>
  </si>
  <si>
    <t>&lt;6.44</t>
  </si>
  <si>
    <t>&lt;9.22</t>
  </si>
  <si>
    <t>&lt;8.27</t>
  </si>
  <si>
    <t>&lt;8.47</t>
  </si>
  <si>
    <t>&lt;9.48</t>
  </si>
  <si>
    <t>&lt;7.13</t>
  </si>
  <si>
    <t>&lt;8.67</t>
  </si>
  <si>
    <t>&lt;8.73</t>
  </si>
  <si>
    <t>&lt;8.89</t>
  </si>
  <si>
    <t>&lt;9.92</t>
  </si>
  <si>
    <t>&lt;8.86</t>
  </si>
  <si>
    <t>&lt;9.85</t>
  </si>
  <si>
    <t>&lt;7.71</t>
  </si>
  <si>
    <t>&lt;9.65</t>
  </si>
  <si>
    <t>&lt;8.4</t>
  </si>
  <si>
    <t>&lt;8.22</t>
  </si>
  <si>
    <t>&lt;7.08</t>
  </si>
  <si>
    <t>&lt;9.97</t>
  </si>
  <si>
    <t>&lt;6.95</t>
  </si>
  <si>
    <t>&lt;7.16</t>
  </si>
  <si>
    <t>&lt;14</t>
  </si>
  <si>
    <t>&lt;9.26</t>
  </si>
  <si>
    <t>&lt;8.45</t>
  </si>
  <si>
    <t>&lt;8.42</t>
  </si>
  <si>
    <t>&lt;9.74</t>
  </si>
  <si>
    <t>&lt;8.02</t>
  </si>
  <si>
    <t>&lt;9.77</t>
  </si>
  <si>
    <t>&lt;9.30</t>
  </si>
  <si>
    <t>&lt;9.49</t>
  </si>
  <si>
    <t>&lt;7.15</t>
  </si>
  <si>
    <t>&lt;9.20</t>
  </si>
  <si>
    <t>&lt;8.43</t>
  </si>
  <si>
    <t>&lt;7.30</t>
  </si>
  <si>
    <t>&lt;8.54</t>
  </si>
  <si>
    <t>宮城県</t>
    <rPh sb="0" eb="3">
      <t>ミヤギケン</t>
    </rPh>
    <phoneticPr fontId="7"/>
  </si>
  <si>
    <t>石巻市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</si>
  <si>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</si>
  <si>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畜産物</t>
    <rPh sb="0" eb="3">
      <t>チクサンブツ</t>
    </rPh>
    <phoneticPr fontId="13"/>
  </si>
  <si>
    <t>豚肉</t>
  </si>
  <si>
    <t>&lt;25</t>
  </si>
  <si>
    <t>岩手県</t>
  </si>
  <si>
    <t>加美町</t>
  </si>
  <si>
    <t>新潟県</t>
    <rPh sb="0" eb="3">
      <t>ニイガタケン</t>
    </rPh>
    <phoneticPr fontId="13"/>
  </si>
  <si>
    <t>阿賀野市</t>
    <rPh sb="0" eb="4">
      <t>アガノシ</t>
    </rPh>
    <phoneticPr fontId="13"/>
  </si>
  <si>
    <t>玄米</t>
    <rPh sb="0" eb="2">
      <t>ゲンマイ</t>
    </rPh>
    <phoneticPr fontId="1"/>
  </si>
  <si>
    <t>（一財）新潟県環境衛生研究所</t>
  </si>
  <si>
    <t>&lt;3.6</t>
    <phoneticPr fontId="1"/>
  </si>
  <si>
    <t>&lt;3.3</t>
    <phoneticPr fontId="1"/>
  </si>
  <si>
    <t>&lt;6.9</t>
    <phoneticPr fontId="1"/>
  </si>
  <si>
    <t>長岡市</t>
    <rPh sb="0" eb="3">
      <t>ナガオカシ</t>
    </rPh>
    <phoneticPr fontId="13"/>
  </si>
  <si>
    <t>&lt;3.2</t>
    <phoneticPr fontId="1"/>
  </si>
  <si>
    <t>&lt;3.5</t>
    <phoneticPr fontId="1"/>
  </si>
  <si>
    <t>&lt;6.7</t>
    <phoneticPr fontId="1"/>
  </si>
  <si>
    <t>栃木県</t>
    <rPh sb="0" eb="3">
      <t>トチギケン</t>
    </rPh>
    <phoneticPr fontId="3"/>
  </si>
  <si>
    <t>那須町</t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</si>
  <si>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</si>
  <si>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</si>
  <si>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4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</si>
  <si>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</si>
  <si>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那須塩原市</t>
  </si>
  <si>
    <t>＜25</t>
  </si>
  <si>
    <t>＜26</t>
  </si>
  <si>
    <t>山梨県</t>
    <rPh sb="0" eb="3">
      <t>ヤマナシケン</t>
    </rPh>
    <phoneticPr fontId="1"/>
  </si>
  <si>
    <t>北杜市</t>
    <rPh sb="0" eb="3">
      <t>ホクトシ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</si>
  <si>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</si>
  <si>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マツタケ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</si>
  <si>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</si>
  <si>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&lt;3.37</t>
    <phoneticPr fontId="1"/>
  </si>
  <si>
    <t>農産物</t>
    <rPh sb="0" eb="3">
      <t>ノウサンブツ</t>
    </rPh>
    <phoneticPr fontId="1"/>
  </si>
  <si>
    <t>チチタケ</t>
  </si>
  <si>
    <t>&lt;8.77</t>
    <phoneticPr fontId="1"/>
  </si>
  <si>
    <t>&lt;9.62</t>
    <phoneticPr fontId="1"/>
  </si>
  <si>
    <t>&lt;18</t>
    <phoneticPr fontId="1"/>
  </si>
  <si>
    <t>ショウゲンジ</t>
  </si>
  <si>
    <t>&lt;6.44</t>
    <phoneticPr fontId="1"/>
  </si>
  <si>
    <t>アカヤマドリ</t>
  </si>
  <si>
    <t>&lt;7.50</t>
    <phoneticPr fontId="1"/>
  </si>
  <si>
    <t>&lt;5.84</t>
    <phoneticPr fontId="1"/>
  </si>
  <si>
    <t>&lt;13</t>
    <phoneticPr fontId="1"/>
  </si>
  <si>
    <t>アミタケ</t>
  </si>
  <si>
    <t>&lt;5.01</t>
    <phoneticPr fontId="1"/>
  </si>
  <si>
    <t>京都府</t>
    <rPh sb="0" eb="3">
      <t>キョウトフ</t>
    </rPh>
    <phoneticPr fontId="1"/>
  </si>
  <si>
    <t>製造所住所：長野県</t>
    <rPh sb="0" eb="2">
      <t>セイゾウ</t>
    </rPh>
    <rPh sb="2" eb="3">
      <t>ショ</t>
    </rPh>
    <rPh sb="3" eb="5">
      <t>ジュウショ</t>
    </rPh>
    <rPh sb="6" eb="9">
      <t>ナガノケン</t>
    </rPh>
    <phoneticPr fontId="1"/>
  </si>
  <si>
    <t>飲料水</t>
    <rPh sb="0" eb="3">
      <t>インリョウスイ</t>
    </rPh>
    <phoneticPr fontId="3"/>
  </si>
  <si>
    <t>ナチュラルミネラルウォーター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</si>
  <si>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</si>
  <si>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&lt;0.48</t>
    <phoneticPr fontId="1"/>
  </si>
  <si>
    <t>&lt;0.73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</si>
  <si>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</si>
  <si>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</si>
  <si>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調理めん類</t>
    <rPh sb="0" eb="2">
      <t>チョウリ</t>
    </rPh>
    <rPh sb="4" eb="5">
      <t>ルイ</t>
    </rPh>
    <phoneticPr fontId="1"/>
  </si>
  <si>
    <t>乳児用食品</t>
    <rPh sb="0" eb="3">
      <t>ニュウジヨウ</t>
    </rPh>
    <rPh sb="3" eb="5">
      <t>ショクヒン</t>
    </rPh>
    <phoneticPr fontId="1"/>
  </si>
  <si>
    <t>&lt;7.1</t>
    <phoneticPr fontId="1"/>
  </si>
  <si>
    <t>製造所住所：兵庫県</t>
    <rPh sb="0" eb="2">
      <t>セイゾウ</t>
    </rPh>
    <rPh sb="2" eb="3">
      <t>ショ</t>
    </rPh>
    <rPh sb="3" eb="5">
      <t>ジュウショ</t>
    </rPh>
    <rPh sb="6" eb="9">
      <t>ヒョウゴケン</t>
    </rPh>
    <phoneticPr fontId="1"/>
  </si>
  <si>
    <t>牛乳</t>
    <rPh sb="0" eb="2">
      <t>ギュウニュウ</t>
    </rPh>
    <phoneticPr fontId="1"/>
  </si>
  <si>
    <t>&lt;0.64</t>
    <phoneticPr fontId="1"/>
  </si>
  <si>
    <t>&lt;0.71</t>
    <phoneticPr fontId="1"/>
  </si>
  <si>
    <t>製造所住所：北海道</t>
    <rPh sb="6" eb="9">
      <t>ホッカイドウ</t>
    </rPh>
    <phoneticPr fontId="1"/>
  </si>
  <si>
    <t>&lt;0.79</t>
    <phoneticPr fontId="1"/>
  </si>
  <si>
    <t>&lt;0.80</t>
    <phoneticPr fontId="1"/>
  </si>
  <si>
    <t>製造所住所：岐阜県</t>
    <rPh sb="6" eb="8">
      <t>ギフ</t>
    </rPh>
    <phoneticPr fontId="1"/>
  </si>
  <si>
    <t>飲料水</t>
    <phoneticPr fontId="1"/>
  </si>
  <si>
    <t>&lt;0.68</t>
    <phoneticPr fontId="1"/>
  </si>
  <si>
    <t>&lt;0.75</t>
    <phoneticPr fontId="1"/>
  </si>
  <si>
    <t>製造所住所：岐阜県</t>
    <rPh sb="6" eb="8">
      <t>ギフ</t>
    </rPh>
    <rPh sb="8" eb="9">
      <t>ケン</t>
    </rPh>
    <phoneticPr fontId="1"/>
  </si>
  <si>
    <t>&lt;0.85</t>
    <phoneticPr fontId="1"/>
  </si>
  <si>
    <t>製造所住所：静岡県</t>
    <rPh sb="6" eb="8">
      <t>シズオカ</t>
    </rPh>
    <rPh sb="8" eb="9">
      <t>ケン</t>
    </rPh>
    <phoneticPr fontId="1"/>
  </si>
  <si>
    <t>ベビーフード</t>
    <phoneticPr fontId="1"/>
  </si>
  <si>
    <t>&lt;6.8</t>
    <phoneticPr fontId="1"/>
  </si>
  <si>
    <t>さいたま市</t>
    <rPh sb="4" eb="5">
      <t>シ</t>
    </rPh>
    <phoneticPr fontId="1"/>
  </si>
  <si>
    <t>千葉県</t>
    <rPh sb="0" eb="3">
      <t>チバケン</t>
    </rPh>
    <phoneticPr fontId="3"/>
  </si>
  <si>
    <t>－</t>
    <phoneticPr fontId="1"/>
  </si>
  <si>
    <t>房総沖</t>
    <rPh sb="0" eb="2">
      <t>ボウソウ</t>
    </rPh>
    <rPh sb="2" eb="3">
      <t>オキ</t>
    </rPh>
    <phoneticPr fontId="1"/>
  </si>
  <si>
    <t>水産物</t>
    <rPh sb="0" eb="3">
      <t>スイサンブツ</t>
    </rPh>
    <phoneticPr fontId="3"/>
  </si>
  <si>
    <t>いわし</t>
    <phoneticPr fontId="1"/>
  </si>
  <si>
    <t>天然</t>
    <rPh sb="0" eb="2">
      <t>テンネン</t>
    </rPh>
    <phoneticPr fontId="3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</si>
  <si>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</si>
  <si>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</si>
  <si>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&lt;1.86</t>
    <phoneticPr fontId="1"/>
  </si>
  <si>
    <t>&lt;2.13</t>
    <phoneticPr fontId="1"/>
  </si>
  <si>
    <t>&lt;4.0</t>
    <phoneticPr fontId="1"/>
  </si>
  <si>
    <t>群馬県</t>
    <rPh sb="0" eb="3">
      <t>グンマケン</t>
    </rPh>
    <phoneticPr fontId="3"/>
  </si>
  <si>
    <t>&lt;0.655</t>
    <phoneticPr fontId="1"/>
  </si>
  <si>
    <t>&lt;0.684</t>
    <phoneticPr fontId="1"/>
  </si>
  <si>
    <t>茨城県</t>
    <rPh sb="0" eb="3">
      <t>イバラキケン</t>
    </rPh>
    <phoneticPr fontId="3"/>
  </si>
  <si>
    <t>きゅうり</t>
    <phoneticPr fontId="1"/>
  </si>
  <si>
    <t>&lt;2.41</t>
    <phoneticPr fontId="1"/>
  </si>
  <si>
    <t>&lt;2.00</t>
    <phoneticPr fontId="1"/>
  </si>
  <si>
    <t>&lt;4.4</t>
    <phoneticPr fontId="1"/>
  </si>
  <si>
    <t>横浜市</t>
    <rPh sb="0" eb="3">
      <t>ヨコハマシ</t>
    </rPh>
    <phoneticPr fontId="16"/>
  </si>
  <si>
    <t>日立鹿島沖</t>
    <rPh sb="0" eb="4">
      <t>ヒタチカシマ</t>
    </rPh>
    <rPh sb="4" eb="5">
      <t>オキ</t>
    </rPh>
    <phoneticPr fontId="3"/>
  </si>
  <si>
    <t>カツオ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</si>
  <si>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6"/>
  </si>
  <si>
    <t>&lt;2.77</t>
  </si>
  <si>
    <t>&lt;2.94</t>
  </si>
  <si>
    <t>&lt;5.7</t>
  </si>
  <si>
    <t/>
  </si>
  <si>
    <t>三陸南部沖</t>
    <rPh sb="0" eb="2">
      <t>サンリク</t>
    </rPh>
    <rPh sb="2" eb="4">
      <t>ナンブ</t>
    </rPh>
    <rPh sb="4" eb="5">
      <t>オキ</t>
    </rPh>
    <phoneticPr fontId="3"/>
  </si>
  <si>
    <t>&lt;3.07</t>
  </si>
  <si>
    <t>&lt;2.87</t>
  </si>
  <si>
    <t>&lt;5.9</t>
  </si>
  <si>
    <t>岩手県</t>
    <rPh sb="0" eb="3">
      <t>イワテケン</t>
    </rPh>
    <phoneticPr fontId="3"/>
  </si>
  <si>
    <t>三陸北部沖</t>
    <rPh sb="0" eb="2">
      <t>サンリク</t>
    </rPh>
    <rPh sb="2" eb="4">
      <t>ホクブ</t>
    </rPh>
    <rPh sb="4" eb="5">
      <t>オキ</t>
    </rPh>
    <phoneticPr fontId="3"/>
  </si>
  <si>
    <t>&lt;2.68</t>
  </si>
  <si>
    <t>&lt;3.11</t>
  </si>
  <si>
    <t>&lt;5.8</t>
  </si>
  <si>
    <t>東京都</t>
  </si>
  <si>
    <t>―</t>
  </si>
  <si>
    <t>牛乳</t>
    <rPh sb="0" eb="2">
      <t>ギュウニュウ</t>
    </rPh>
    <phoneticPr fontId="17"/>
  </si>
  <si>
    <t>―</t>
    <phoneticPr fontId="17"/>
  </si>
  <si>
    <t>東京都健康安全研究センター</t>
  </si>
  <si>
    <t>&lt;0.6</t>
  </si>
  <si>
    <t>無脂肪牛乳</t>
  </si>
  <si>
    <t>&lt;0.7</t>
  </si>
  <si>
    <t>&lt;0.9</t>
  </si>
  <si>
    <t>乳飲料</t>
    <rPh sb="0" eb="3">
      <t>ニュウインリョウ</t>
    </rPh>
    <phoneticPr fontId="17"/>
  </si>
  <si>
    <t>&lt;0.5</t>
  </si>
  <si>
    <t>その他</t>
  </si>
  <si>
    <t>さば水煮</t>
  </si>
  <si>
    <t>&lt;12</t>
  </si>
  <si>
    <t>&lt;10</t>
  </si>
  <si>
    <t>&lt;22</t>
  </si>
  <si>
    <t>さば照焼</t>
  </si>
  <si>
    <t>&lt;11</t>
  </si>
  <si>
    <t>&lt;21</t>
  </si>
  <si>
    <t>さば油漬</t>
    <rPh sb="2" eb="3">
      <t>アブラ</t>
    </rPh>
    <rPh sb="3" eb="4">
      <t>ヅ</t>
    </rPh>
    <phoneticPr fontId="17"/>
  </si>
  <si>
    <t>&lt;23</t>
  </si>
  <si>
    <t>まぐろ味付（フレーク）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</si>
</sst>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8" formatCode="0.0"/>
    <numFmt numFmtId="180" formatCode="&quot;&lt;&quot;#.0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24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1" xfId="0" applyFont="1" applyFill="1" applyBorder="1" applyAlignment="1">
      <alignment horizontal="center" vertical="center"/>
    </xf>
    <xf numFmtId="0" fontId="5" fillId="0" borderId="21" xfId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41" xfId="1" applyFont="1" applyBorder="1" applyAlignment="1">
      <alignment horizontal="center" vertical="center"/>
    </xf>
    <xf numFmtId="0" fontId="0" fillId="0" borderId="49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57" fontId="0" fillId="0" borderId="41" xfId="1" applyNumberFormat="1" applyFont="1" applyBorder="1" applyAlignment="1">
      <alignment horizontal="center" vertical="center"/>
    </xf>
    <xf numFmtId="57" fontId="0" fillId="0" borderId="21" xfId="1" applyNumberFormat="1" applyFont="1" applyBorder="1" applyAlignment="1">
      <alignment horizontal="center" vertical="center"/>
    </xf>
    <xf numFmtId="0" fontId="0" fillId="0" borderId="21" xfId="1" applyNumberFormat="1" applyFont="1" applyFill="1" applyBorder="1" applyAlignment="1">
      <alignment horizontal="center" vertical="center"/>
    </xf>
    <xf numFmtId="0" fontId="0" fillId="0" borderId="20" xfId="1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57" fontId="0" fillId="0" borderId="39" xfId="1" applyNumberFormat="1" applyFont="1" applyBorder="1" applyAlignment="1">
      <alignment horizontal="center" vertical="center"/>
    </xf>
    <xf numFmtId="57" fontId="0" fillId="0" borderId="15" xfId="1" applyNumberFormat="1" applyFont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180" fontId="2" fillId="3" borderId="30" xfId="0" applyNumberFormat="1" applyFont="1" applyFill="1" applyBorder="1" applyAlignment="1">
      <alignment horizontal="center" vertical="center"/>
    </xf>
    <xf numFmtId="180" fontId="2" fillId="3" borderId="37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57" fontId="0" fillId="0" borderId="50" xfId="0" applyNumberFormat="1" applyFill="1" applyBorder="1" applyAlignment="1">
      <alignment horizontal="center" vertical="center"/>
    </xf>
    <xf numFmtId="57" fontId="0" fillId="0" borderId="35" xfId="0" applyNumberForma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8" fontId="0" fillId="0" borderId="20" xfId="0" applyNumberForma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57" fontId="0" fillId="0" borderId="17" xfId="0" applyNumberFormat="1" applyFill="1" applyBorder="1" applyAlignment="1">
      <alignment horizontal="center" vertical="center"/>
    </xf>
    <xf numFmtId="57" fontId="0" fillId="0" borderId="39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50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15" fillId="0" borderId="20" xfId="2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57" fontId="2" fillId="2" borderId="32" xfId="2" applyNumberFormat="1" applyFont="1" applyFill="1" applyBorder="1" applyAlignment="1">
      <alignment horizontal="center" vertical="center" wrapText="1"/>
    </xf>
    <xf numFmtId="176" fontId="2" fillId="2" borderId="31" xfId="2" applyNumberFormat="1" applyFont="1" applyFill="1" applyBorder="1" applyAlignment="1">
      <alignment horizontal="center" vertical="center" wrapText="1"/>
    </xf>
    <xf numFmtId="176" fontId="2" fillId="2" borderId="35" xfId="2" applyNumberFormat="1" applyFont="1" applyFill="1" applyBorder="1" applyAlignment="1">
      <alignment horizontal="center" vertical="center" wrapText="1"/>
    </xf>
    <xf numFmtId="0" fontId="2" fillId="2" borderId="31" xfId="2" applyNumberFormat="1" applyFont="1" applyFill="1" applyBorder="1" applyAlignment="1">
      <alignment horizontal="center" vertical="center" wrapText="1"/>
    </xf>
    <xf numFmtId="0" fontId="2" fillId="2" borderId="30" xfId="2" applyNumberFormat="1" applyFont="1" applyFill="1" applyBorder="1" applyAlignment="1">
      <alignment horizontal="center" vertical="center" wrapText="1"/>
    </xf>
    <xf numFmtId="0" fontId="2" fillId="2" borderId="36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2" borderId="35" xfId="2" applyNumberFormat="1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34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21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4">
    <cellStyle name="標準" xfId="0" builtinId="0"/>
    <cellStyle name="標準 3" xfId="1"/>
    <cellStyle name="標準 4" xfId="2"/>
    <cellStyle name="標準 5" xfId="3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4&#26085;/&#23470;&#22478;&#30476;&#12304;&#36786;&#29987;&#29289;&#12539;&#27700;&#29987;&#29289;&#12539;&#37326;&#29983;&#40165;&#29539;&#32905;&#12539;&#12381;&#12398;&#20182;&#12305;&#12304;R40824&#12305;03_&#12304;&#21029;&#28155;&#12305;&#26908;&#26619;&#32080;&#26524;&#22577;&#21578;&#27096;&#24335;&#65288;R2&#25913;&#27491;&#244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3&#26085;/&#23665;&#26792;&#30476;&#12304;&#39154;&#26009;&#27700;&#12305;R4.7.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2&#26085;/&#21517;&#21476;&#23627;&#24066;&#12304;&#36786;&#29987;&#29289;&#12289;&#27700;&#29987;&#29289;&#12305;&#12304;4.7.25-7.29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2&#26085;/&#21517;&#21476;&#23627;&#24066;&#12304;&#36786;&#29987;&#29289;&#12289;&#27700;&#29987;&#29289;&#12305;&#12304;4.7.11-7.1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2&#26085;/&#21517;&#21476;&#23627;&#24066;&#12304;&#36786;&#29987;&#29289;&#12289;&#27700;&#29987;&#29289;&#12305;&#12304;4.7.4-7.8&#12305;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2&#26085;/&#22823;&#38442;&#24066;&#12304;&#30044;&#29987;&#29289;&#65306;R4.8.19&#12305;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6&#26085;/&#12373;&#12356;&#12383;&#12414;&#24066;&#12304;&#36786;&#29987;&#29289;&#12539;&#27700;&#29987;&#29289;&#12305;&#12304;R4.8.2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6&#26085;/&#12304;&#20140;&#37117;&#24220;&#12305;&#26908;&#26619;&#32080;&#26524;&#22577;&#21578;&#27096;&#24335;&#12304;&#65304;.26&#12289;&#20083;&#20816;&#29992;&#39135;&#21697;&#31561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5&#26085;/&#23665;&#26792;&#30476;&#12304;&#36786;&#29987;&#29289;&#12305;R4.8.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4&#26085;/&#26627;&#26408;&#30476;7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5&#22577;)/(1)&#33258;&#27835;&#20307;/8&#26376;24&#26085;/&#26032;&#28511;&#30476;&#12304;&#36786;&#29987;&#29289;&#12305;&#12304;R4.8.2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tabSelected="1" workbookViewId="0">
      <selection activeCell="A2" sqref="A2"/>
    </sheetView>
  </sheetViews>
  <sheetFormatPr defaultRowHeight="18.75" x14ac:dyDescent="0.4"/>
  <cols>
    <col min="1" max="1" width="8.625" style="87" customWidth="1"/>
    <col min="2" max="4" width="10.625" style="220" customWidth="1"/>
    <col min="5" max="5" width="13.375" style="221" bestFit="1" customWidth="1"/>
    <col min="6" max="6" width="32.25" style="221" bestFit="1" customWidth="1"/>
    <col min="7" max="7" width="26" style="221" bestFit="1" customWidth="1"/>
    <col min="8" max="8" width="17.625" style="221" bestFit="1" customWidth="1"/>
    <col min="9" max="9" width="30.25" style="221" bestFit="1" customWidth="1"/>
    <col min="10" max="10" width="39.625" style="221" bestFit="1" customWidth="1"/>
    <col min="11" max="11" width="21.625" style="220" customWidth="1"/>
    <col min="12" max="12" width="51" style="221" bestFit="1" customWidth="1"/>
    <col min="13" max="13" width="27.375" style="220" customWidth="1"/>
    <col min="14" max="14" width="10.625" style="220" customWidth="1"/>
    <col min="15" max="16" width="10.625" style="222" customWidth="1"/>
    <col min="17" max="18" width="12.625" style="223" customWidth="1"/>
    <col min="19" max="19" width="12.625" style="222" customWidth="1"/>
    <col min="20" max="22" width="10.625" style="220" customWidth="1"/>
    <col min="23" max="23" width="10.625" style="87" customWidth="1"/>
    <col min="24" max="16384" width="9" style="87"/>
  </cols>
  <sheetData>
    <row r="1" spans="1:24" x14ac:dyDescent="0.4">
      <c r="A1" s="32" t="s">
        <v>29</v>
      </c>
      <c r="B1" s="80"/>
      <c r="C1" s="80"/>
      <c r="D1" s="81"/>
      <c r="E1" s="80"/>
      <c r="F1" s="80"/>
      <c r="G1" s="80"/>
      <c r="H1" s="80"/>
      <c r="I1" s="80"/>
      <c r="J1" s="80"/>
      <c r="K1" s="80"/>
      <c r="L1" s="81"/>
      <c r="M1" s="82"/>
      <c r="N1" s="80"/>
      <c r="O1" s="83"/>
      <c r="P1" s="84"/>
      <c r="Q1" s="85"/>
      <c r="R1" s="85"/>
      <c r="S1" s="86"/>
      <c r="T1" s="80"/>
      <c r="U1" s="80"/>
      <c r="V1" s="87"/>
    </row>
    <row r="2" spans="1:24" ht="19.5" thickBot="1" x14ac:dyDescent="0.45">
      <c r="A2" s="88"/>
      <c r="B2" s="80"/>
      <c r="C2" s="80"/>
      <c r="D2" s="81"/>
      <c r="E2" s="80"/>
      <c r="F2" s="80"/>
      <c r="G2" s="80"/>
      <c r="H2" s="80"/>
      <c r="I2" s="80"/>
      <c r="J2" s="80"/>
      <c r="K2" s="80"/>
      <c r="L2" s="81"/>
      <c r="M2" s="82"/>
      <c r="N2" s="80"/>
      <c r="O2" s="83"/>
      <c r="P2" s="84"/>
      <c r="Q2" s="85"/>
      <c r="R2" s="85"/>
      <c r="S2" s="86"/>
      <c r="T2" s="80"/>
      <c r="U2" s="80"/>
      <c r="V2" s="87"/>
    </row>
    <row r="3" spans="1:24" ht="13.5" customHeight="1" x14ac:dyDescent="0.4">
      <c r="A3" s="89" t="s">
        <v>0</v>
      </c>
      <c r="B3" s="89" t="s">
        <v>1</v>
      </c>
      <c r="C3" s="90" t="s">
        <v>2</v>
      </c>
      <c r="D3" s="59" t="s">
        <v>3</v>
      </c>
      <c r="E3" s="57"/>
      <c r="F3" s="58"/>
      <c r="G3" s="77" t="s">
        <v>4</v>
      </c>
      <c r="H3" s="65" t="s">
        <v>5</v>
      </c>
      <c r="I3" s="56" t="s">
        <v>6</v>
      </c>
      <c r="J3" s="57"/>
      <c r="K3" s="57"/>
      <c r="L3" s="58"/>
      <c r="M3" s="59" t="s">
        <v>7</v>
      </c>
      <c r="N3" s="58"/>
      <c r="O3" s="91" t="s">
        <v>8</v>
      </c>
      <c r="P3" s="92"/>
      <c r="Q3" s="59" t="s">
        <v>9</v>
      </c>
      <c r="R3" s="57"/>
      <c r="S3" s="57"/>
      <c r="T3" s="57"/>
      <c r="U3" s="57"/>
      <c r="V3" s="57"/>
      <c r="W3" s="58"/>
    </row>
    <row r="4" spans="1:24" x14ac:dyDescent="0.4">
      <c r="A4" s="73"/>
      <c r="B4" s="73"/>
      <c r="C4" s="47"/>
      <c r="D4" s="93" t="s">
        <v>10</v>
      </c>
      <c r="E4" s="60" t="s">
        <v>11</v>
      </c>
      <c r="F4" s="74" t="s">
        <v>12</v>
      </c>
      <c r="G4" s="78"/>
      <c r="H4" s="63"/>
      <c r="I4" s="60" t="s">
        <v>13</v>
      </c>
      <c r="J4" s="35"/>
      <c r="K4" s="94"/>
      <c r="L4" s="74" t="s">
        <v>14</v>
      </c>
      <c r="M4" s="95" t="s">
        <v>15</v>
      </c>
      <c r="N4" s="46" t="s">
        <v>16</v>
      </c>
      <c r="O4" s="49" t="s">
        <v>17</v>
      </c>
      <c r="P4" s="52" t="s">
        <v>18</v>
      </c>
      <c r="Q4" s="54" t="s">
        <v>19</v>
      </c>
      <c r="R4" s="55"/>
      <c r="S4" s="55"/>
      <c r="T4" s="43" t="s">
        <v>20</v>
      </c>
      <c r="U4" s="96" t="s">
        <v>21</v>
      </c>
      <c r="V4" s="96" t="s">
        <v>22</v>
      </c>
      <c r="W4" s="66" t="s">
        <v>23</v>
      </c>
    </row>
    <row r="5" spans="1:24" ht="110.1" customHeight="1" x14ac:dyDescent="0.4">
      <c r="A5" s="73"/>
      <c r="B5" s="73"/>
      <c r="C5" s="47"/>
      <c r="D5" s="97"/>
      <c r="E5" s="61"/>
      <c r="F5" s="75"/>
      <c r="G5" s="78"/>
      <c r="H5" s="63"/>
      <c r="I5" s="61"/>
      <c r="J5" s="98" t="s">
        <v>24</v>
      </c>
      <c r="K5" s="98" t="s">
        <v>30</v>
      </c>
      <c r="L5" s="75"/>
      <c r="M5" s="99"/>
      <c r="N5" s="47"/>
      <c r="O5" s="50"/>
      <c r="P5" s="100"/>
      <c r="Q5" s="70" t="s">
        <v>25</v>
      </c>
      <c r="R5" s="71"/>
      <c r="S5" s="72"/>
      <c r="T5" s="44"/>
      <c r="U5" s="101"/>
      <c r="V5" s="101"/>
      <c r="W5" s="67"/>
    </row>
    <row r="6" spans="1:24" ht="18.75" customHeight="1" thickBot="1" x14ac:dyDescent="0.45">
      <c r="A6" s="69"/>
      <c r="B6" s="69"/>
      <c r="C6" s="48"/>
      <c r="D6" s="102"/>
      <c r="E6" s="62"/>
      <c r="F6" s="76"/>
      <c r="G6" s="79"/>
      <c r="H6" s="64"/>
      <c r="I6" s="62"/>
      <c r="J6" s="103"/>
      <c r="K6" s="104"/>
      <c r="L6" s="76"/>
      <c r="M6" s="105"/>
      <c r="N6" s="48"/>
      <c r="O6" s="51"/>
      <c r="P6" s="53"/>
      <c r="Q6" s="1" t="s">
        <v>26</v>
      </c>
      <c r="R6" s="2" t="s">
        <v>27</v>
      </c>
      <c r="S6" s="106" t="s">
        <v>28</v>
      </c>
      <c r="T6" s="45"/>
      <c r="U6" s="107"/>
      <c r="V6" s="107"/>
      <c r="W6" s="68"/>
      <c r="X6" s="108"/>
    </row>
    <row r="7" spans="1:24" ht="19.5" thickTop="1" x14ac:dyDescent="0.4">
      <c r="A7" s="33">
        <v>1</v>
      </c>
      <c r="B7" s="33" t="s">
        <v>31</v>
      </c>
      <c r="C7" s="109" t="s">
        <v>31</v>
      </c>
      <c r="D7" s="110" t="s">
        <v>32</v>
      </c>
      <c r="E7" s="111" t="s">
        <v>33</v>
      </c>
      <c r="F7" s="112" t="s">
        <v>33</v>
      </c>
      <c r="G7" s="113" t="s">
        <v>34</v>
      </c>
      <c r="H7" s="114" t="s">
        <v>35</v>
      </c>
      <c r="I7" s="115" t="s">
        <v>36</v>
      </c>
      <c r="J7" s="111" t="s">
        <v>33</v>
      </c>
      <c r="K7" s="111" t="s">
        <v>33</v>
      </c>
      <c r="L7" s="112" t="s">
        <v>37</v>
      </c>
      <c r="M7" s="114" t="s">
        <v>38</v>
      </c>
      <c r="N7" s="116" t="s">
        <v>39</v>
      </c>
      <c r="O7" s="117" t="s">
        <v>40</v>
      </c>
      <c r="P7" s="116" t="s">
        <v>40</v>
      </c>
      <c r="Q7" s="118" t="s">
        <v>41</v>
      </c>
      <c r="R7" s="119" t="s">
        <v>41</v>
      </c>
      <c r="S7" s="119" t="s">
        <v>42</v>
      </c>
      <c r="T7" s="12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20" t="str">
        <f t="shared" si="0"/>
        <v>-</v>
      </c>
      <c r="V7" s="12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122" t="str">
        <f t="shared" ref="W7:W17" si="2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33" t="s">
        <v>31</v>
      </c>
      <c r="C8" s="37" t="s">
        <v>31</v>
      </c>
      <c r="D8" s="110" t="s">
        <v>32</v>
      </c>
      <c r="E8" s="111" t="s">
        <v>33</v>
      </c>
      <c r="F8" s="123" t="s">
        <v>33</v>
      </c>
      <c r="G8" s="124" t="s">
        <v>34</v>
      </c>
      <c r="H8" s="114" t="s">
        <v>35</v>
      </c>
      <c r="I8" s="115" t="s">
        <v>36</v>
      </c>
      <c r="J8" s="111" t="s">
        <v>33</v>
      </c>
      <c r="K8" s="111" t="s">
        <v>33</v>
      </c>
      <c r="L8" s="123" t="s">
        <v>37</v>
      </c>
      <c r="M8" s="114" t="s">
        <v>38</v>
      </c>
      <c r="N8" s="125" t="s">
        <v>39</v>
      </c>
      <c r="O8" s="117" t="s">
        <v>40</v>
      </c>
      <c r="P8" s="125" t="s">
        <v>40</v>
      </c>
      <c r="Q8" s="118" t="s">
        <v>41</v>
      </c>
      <c r="R8" s="119" t="s">
        <v>41</v>
      </c>
      <c r="S8" s="119" t="s">
        <v>42</v>
      </c>
      <c r="T8" s="120" t="str">
        <f t="shared" si="0"/>
        <v>-</v>
      </c>
      <c r="U8" s="120" t="str">
        <f t="shared" si="0"/>
        <v>-</v>
      </c>
      <c r="V8" s="121" t="str">
        <f t="shared" si="1"/>
        <v>&lt;16</v>
      </c>
      <c r="W8" s="122"/>
    </row>
    <row r="9" spans="1:24" x14ac:dyDescent="0.4">
      <c r="A9" s="30">
        <f t="shared" ref="A9:A72" si="3">A8+1</f>
        <v>3</v>
      </c>
      <c r="B9" s="33" t="s">
        <v>31</v>
      </c>
      <c r="C9" s="37" t="s">
        <v>31</v>
      </c>
      <c r="D9" s="110" t="s">
        <v>32</v>
      </c>
      <c r="E9" s="111" t="s">
        <v>33</v>
      </c>
      <c r="F9" s="123" t="s">
        <v>33</v>
      </c>
      <c r="G9" s="124" t="s">
        <v>34</v>
      </c>
      <c r="H9" s="114" t="s">
        <v>35</v>
      </c>
      <c r="I9" s="115" t="s">
        <v>36</v>
      </c>
      <c r="J9" s="111" t="s">
        <v>33</v>
      </c>
      <c r="K9" s="111" t="s">
        <v>33</v>
      </c>
      <c r="L9" s="123" t="s">
        <v>37</v>
      </c>
      <c r="M9" s="114" t="s">
        <v>38</v>
      </c>
      <c r="N9" s="125" t="s">
        <v>39</v>
      </c>
      <c r="O9" s="117" t="s">
        <v>40</v>
      </c>
      <c r="P9" s="125" t="s">
        <v>40</v>
      </c>
      <c r="Q9" s="118" t="s">
        <v>41</v>
      </c>
      <c r="R9" s="119" t="s">
        <v>41</v>
      </c>
      <c r="S9" s="119" t="s">
        <v>42</v>
      </c>
      <c r="T9" s="120" t="str">
        <f t="shared" si="0"/>
        <v>-</v>
      </c>
      <c r="U9" s="120" t="str">
        <f t="shared" si="0"/>
        <v>-</v>
      </c>
      <c r="V9" s="121" t="str">
        <f t="shared" si="1"/>
        <v>&lt;16</v>
      </c>
      <c r="W9" s="122" t="str">
        <f t="shared" si="2"/>
        <v/>
      </c>
    </row>
    <row r="10" spans="1:24" x14ac:dyDescent="0.4">
      <c r="A10" s="30">
        <f t="shared" si="3"/>
        <v>4</v>
      </c>
      <c r="B10" s="33" t="s">
        <v>31</v>
      </c>
      <c r="C10" s="42" t="s">
        <v>31</v>
      </c>
      <c r="D10" s="110" t="s">
        <v>32</v>
      </c>
      <c r="E10" s="111" t="s">
        <v>33</v>
      </c>
      <c r="F10" s="123" t="s">
        <v>33</v>
      </c>
      <c r="G10" s="124" t="s">
        <v>34</v>
      </c>
      <c r="H10" s="114" t="s">
        <v>35</v>
      </c>
      <c r="I10" s="115" t="s">
        <v>36</v>
      </c>
      <c r="J10" s="111" t="s">
        <v>33</v>
      </c>
      <c r="K10" s="111" t="s">
        <v>33</v>
      </c>
      <c r="L10" s="123" t="s">
        <v>37</v>
      </c>
      <c r="M10" s="114" t="s">
        <v>38</v>
      </c>
      <c r="N10" s="125" t="s">
        <v>39</v>
      </c>
      <c r="O10" s="117" t="s">
        <v>40</v>
      </c>
      <c r="P10" s="125" t="s">
        <v>40</v>
      </c>
      <c r="Q10" s="118" t="s">
        <v>41</v>
      </c>
      <c r="R10" s="119" t="s">
        <v>41</v>
      </c>
      <c r="S10" s="119" t="s">
        <v>42</v>
      </c>
      <c r="T10" s="120" t="str">
        <f t="shared" si="0"/>
        <v>-</v>
      </c>
      <c r="U10" s="120" t="str">
        <f t="shared" si="0"/>
        <v>-</v>
      </c>
      <c r="V10" s="121" t="str">
        <f t="shared" si="1"/>
        <v>&lt;16</v>
      </c>
      <c r="W10" s="122" t="str">
        <f t="shared" si="2"/>
        <v/>
      </c>
    </row>
    <row r="11" spans="1:24" x14ac:dyDescent="0.4">
      <c r="A11" s="30">
        <f t="shared" si="3"/>
        <v>5</v>
      </c>
      <c r="B11" s="30" t="s">
        <v>31</v>
      </c>
      <c r="C11" s="42" t="s">
        <v>31</v>
      </c>
      <c r="D11" s="110" t="s">
        <v>32</v>
      </c>
      <c r="E11" s="111" t="s">
        <v>33</v>
      </c>
      <c r="F11" s="123" t="s">
        <v>33</v>
      </c>
      <c r="G11" s="124" t="s">
        <v>34</v>
      </c>
      <c r="H11" s="114" t="s">
        <v>35</v>
      </c>
      <c r="I11" s="115" t="s">
        <v>36</v>
      </c>
      <c r="J11" s="111" t="s">
        <v>33</v>
      </c>
      <c r="K11" s="111" t="s">
        <v>33</v>
      </c>
      <c r="L11" s="123" t="s">
        <v>37</v>
      </c>
      <c r="M11" s="114" t="s">
        <v>38</v>
      </c>
      <c r="N11" s="125" t="s">
        <v>39</v>
      </c>
      <c r="O11" s="126" t="s">
        <v>40</v>
      </c>
      <c r="P11" s="125" t="s">
        <v>40</v>
      </c>
      <c r="Q11" s="118" t="s">
        <v>41</v>
      </c>
      <c r="R11" s="119" t="s">
        <v>41</v>
      </c>
      <c r="S11" s="119" t="s">
        <v>42</v>
      </c>
      <c r="T11" s="127" t="str">
        <f t="shared" si="0"/>
        <v>-</v>
      </c>
      <c r="U11" s="127" t="str">
        <f t="shared" si="0"/>
        <v>-</v>
      </c>
      <c r="V11" s="128" t="str">
        <f t="shared" si="1"/>
        <v>&lt;16</v>
      </c>
      <c r="W11" s="129" t="str">
        <f t="shared" si="2"/>
        <v/>
      </c>
    </row>
    <row r="12" spans="1:24" x14ac:dyDescent="0.4">
      <c r="A12" s="30">
        <f t="shared" si="3"/>
        <v>6</v>
      </c>
      <c r="B12" s="33" t="s">
        <v>43</v>
      </c>
      <c r="C12" s="41" t="s">
        <v>43</v>
      </c>
      <c r="D12" s="40" t="s">
        <v>44</v>
      </c>
      <c r="E12" s="130" t="s">
        <v>45</v>
      </c>
      <c r="F12" s="130" t="s">
        <v>46</v>
      </c>
      <c r="G12" s="31" t="s">
        <v>47</v>
      </c>
      <c r="H12" s="39" t="s">
        <v>48</v>
      </c>
      <c r="I12" s="33" t="s">
        <v>49</v>
      </c>
      <c r="J12" s="30" t="s">
        <v>50</v>
      </c>
      <c r="K12" s="30" t="s">
        <v>46</v>
      </c>
      <c r="L12" s="37" t="s">
        <v>51</v>
      </c>
      <c r="M12" s="38" t="s">
        <v>52</v>
      </c>
      <c r="N12" s="131" t="s">
        <v>53</v>
      </c>
      <c r="O12" s="132">
        <v>44749</v>
      </c>
      <c r="P12" s="133">
        <v>44749</v>
      </c>
      <c r="Q12" s="134" t="s">
        <v>54</v>
      </c>
      <c r="R12" s="135" t="s">
        <v>55</v>
      </c>
      <c r="S12" s="135" t="s">
        <v>56</v>
      </c>
      <c r="T12" s="136" t="str">
        <f t="shared" si="0"/>
        <v>&lt;1.3</v>
      </c>
      <c r="U12" s="136" t="str">
        <f t="shared" si="0"/>
        <v>&lt;1</v>
      </c>
      <c r="V12" s="137" t="str">
        <f t="shared" si="1"/>
        <v>&lt;2.3</v>
      </c>
      <c r="W12" s="122" t="str">
        <f t="shared" si="2"/>
        <v/>
      </c>
    </row>
    <row r="13" spans="1:24" x14ac:dyDescent="0.4">
      <c r="A13" s="30">
        <f t="shared" si="3"/>
        <v>7</v>
      </c>
      <c r="B13" s="33" t="s">
        <v>43</v>
      </c>
      <c r="C13" s="41" t="s">
        <v>43</v>
      </c>
      <c r="D13" s="40" t="s">
        <v>57</v>
      </c>
      <c r="E13" s="130" t="s">
        <v>58</v>
      </c>
      <c r="F13" s="130" t="s">
        <v>46</v>
      </c>
      <c r="G13" s="31" t="s">
        <v>47</v>
      </c>
      <c r="H13" s="39" t="s">
        <v>48</v>
      </c>
      <c r="I13" s="33" t="s">
        <v>59</v>
      </c>
      <c r="J13" s="30" t="s">
        <v>50</v>
      </c>
      <c r="K13" s="30" t="s">
        <v>46</v>
      </c>
      <c r="L13" s="37" t="s">
        <v>51</v>
      </c>
      <c r="M13" s="38" t="s">
        <v>52</v>
      </c>
      <c r="N13" s="131" t="s">
        <v>53</v>
      </c>
      <c r="O13" s="132">
        <v>44749</v>
      </c>
      <c r="P13" s="133">
        <v>44749</v>
      </c>
      <c r="Q13" s="134" t="s">
        <v>60</v>
      </c>
      <c r="R13" s="135" t="s">
        <v>61</v>
      </c>
      <c r="S13" s="135" t="s">
        <v>62</v>
      </c>
      <c r="T13" s="136" t="str">
        <f t="shared" si="0"/>
        <v>&lt;1.5</v>
      </c>
      <c r="U13" s="136" t="str">
        <f t="shared" si="0"/>
        <v>&lt;1.6</v>
      </c>
      <c r="V13" s="137" t="str">
        <f t="shared" si="1"/>
        <v>&lt;3.1</v>
      </c>
      <c r="W13" s="122" t="str">
        <f t="shared" si="2"/>
        <v/>
      </c>
    </row>
    <row r="14" spans="1:24" x14ac:dyDescent="0.4">
      <c r="A14" s="30">
        <f t="shared" si="3"/>
        <v>8</v>
      </c>
      <c r="B14" s="3" t="s">
        <v>43</v>
      </c>
      <c r="C14" s="5" t="s">
        <v>43</v>
      </c>
      <c r="D14" s="4" t="s">
        <v>57</v>
      </c>
      <c r="E14" s="130" t="s">
        <v>63</v>
      </c>
      <c r="F14" s="30" t="s">
        <v>46</v>
      </c>
      <c r="G14" s="138" t="s">
        <v>47</v>
      </c>
      <c r="H14" s="39" t="s">
        <v>48</v>
      </c>
      <c r="I14" s="33" t="s">
        <v>64</v>
      </c>
      <c r="J14" s="16" t="s">
        <v>50</v>
      </c>
      <c r="K14" s="16" t="s">
        <v>46</v>
      </c>
      <c r="L14" s="37" t="s">
        <v>51</v>
      </c>
      <c r="M14" s="139" t="s">
        <v>52</v>
      </c>
      <c r="N14" s="7" t="s">
        <v>53</v>
      </c>
      <c r="O14" s="8">
        <v>44753</v>
      </c>
      <c r="P14" s="140">
        <v>44753</v>
      </c>
      <c r="Q14" s="21" t="s">
        <v>65</v>
      </c>
      <c r="R14" s="23" t="s">
        <v>55</v>
      </c>
      <c r="S14" s="23" t="s">
        <v>66</v>
      </c>
      <c r="T14" s="141" t="str">
        <f t="shared" si="0"/>
        <v>&lt;1.1</v>
      </c>
      <c r="U14" s="141" t="str">
        <f t="shared" si="0"/>
        <v>&lt;1</v>
      </c>
      <c r="V14" s="142" t="str">
        <f t="shared" si="1"/>
        <v>&lt;2.1</v>
      </c>
      <c r="W14" s="15" t="str">
        <f t="shared" si="2"/>
        <v/>
      </c>
    </row>
    <row r="15" spans="1:24" x14ac:dyDescent="0.4">
      <c r="A15" s="30">
        <f t="shared" si="3"/>
        <v>9</v>
      </c>
      <c r="B15" s="3" t="s">
        <v>43</v>
      </c>
      <c r="C15" s="5" t="s">
        <v>43</v>
      </c>
      <c r="D15" s="4" t="s">
        <v>44</v>
      </c>
      <c r="E15" s="130" t="s">
        <v>67</v>
      </c>
      <c r="F15" s="143" t="s">
        <v>46</v>
      </c>
      <c r="G15" s="138" t="s">
        <v>47</v>
      </c>
      <c r="H15" s="39" t="s">
        <v>48</v>
      </c>
      <c r="I15" s="33" t="s">
        <v>68</v>
      </c>
      <c r="J15" s="16" t="s">
        <v>50</v>
      </c>
      <c r="K15" s="16" t="s">
        <v>46</v>
      </c>
      <c r="L15" s="37" t="s">
        <v>51</v>
      </c>
      <c r="M15" s="139" t="s">
        <v>52</v>
      </c>
      <c r="N15" s="7" t="s">
        <v>53</v>
      </c>
      <c r="O15" s="8">
        <v>44753</v>
      </c>
      <c r="P15" s="140">
        <v>44753</v>
      </c>
      <c r="Q15" s="21" t="s">
        <v>60</v>
      </c>
      <c r="R15" s="23" t="s">
        <v>69</v>
      </c>
      <c r="S15" s="23" t="s">
        <v>70</v>
      </c>
      <c r="T15" s="141" t="str">
        <f t="shared" si="0"/>
        <v>&lt;1.5</v>
      </c>
      <c r="U15" s="141" t="str">
        <f t="shared" si="0"/>
        <v>&lt;1.4</v>
      </c>
      <c r="V15" s="142" t="str">
        <f t="shared" si="1"/>
        <v>&lt;2.9</v>
      </c>
      <c r="W15" s="15" t="str">
        <f t="shared" si="2"/>
        <v/>
      </c>
    </row>
    <row r="16" spans="1:24" x14ac:dyDescent="0.4">
      <c r="A16" s="30">
        <f t="shared" si="3"/>
        <v>10</v>
      </c>
      <c r="B16" s="3" t="s">
        <v>43</v>
      </c>
      <c r="C16" s="5" t="s">
        <v>43</v>
      </c>
      <c r="D16" s="4" t="s">
        <v>33</v>
      </c>
      <c r="E16" s="130" t="s">
        <v>46</v>
      </c>
      <c r="F16" s="143" t="s">
        <v>71</v>
      </c>
      <c r="G16" s="138" t="s">
        <v>47</v>
      </c>
      <c r="H16" s="39" t="s">
        <v>72</v>
      </c>
      <c r="I16" s="33" t="s">
        <v>73</v>
      </c>
      <c r="J16" s="16" t="s">
        <v>46</v>
      </c>
      <c r="K16" s="16" t="s">
        <v>46</v>
      </c>
      <c r="L16" s="37" t="s">
        <v>51</v>
      </c>
      <c r="M16" s="139" t="s">
        <v>52</v>
      </c>
      <c r="N16" s="7" t="s">
        <v>53</v>
      </c>
      <c r="O16" s="8">
        <v>44754</v>
      </c>
      <c r="P16" s="140">
        <v>44754</v>
      </c>
      <c r="Q16" s="21" t="s">
        <v>74</v>
      </c>
      <c r="R16" s="23" t="s">
        <v>74</v>
      </c>
      <c r="S16" s="23" t="s">
        <v>75</v>
      </c>
      <c r="T16" s="141" t="str">
        <f t="shared" si="0"/>
        <v>&lt;1.2</v>
      </c>
      <c r="U16" s="141" t="str">
        <f t="shared" si="0"/>
        <v>&lt;1.2</v>
      </c>
      <c r="V16" s="142" t="str">
        <f t="shared" si="1"/>
        <v>&lt;2.4</v>
      </c>
      <c r="W16" s="15" t="str">
        <f t="shared" si="2"/>
        <v/>
      </c>
    </row>
    <row r="17" spans="1:23" x14ac:dyDescent="0.4">
      <c r="A17" s="30">
        <f t="shared" si="3"/>
        <v>11</v>
      </c>
      <c r="B17" s="3" t="s">
        <v>43</v>
      </c>
      <c r="C17" s="5" t="s">
        <v>43</v>
      </c>
      <c r="D17" s="4" t="s">
        <v>33</v>
      </c>
      <c r="E17" s="130" t="s">
        <v>46</v>
      </c>
      <c r="F17" s="143" t="s">
        <v>76</v>
      </c>
      <c r="G17" s="138" t="s">
        <v>47</v>
      </c>
      <c r="H17" s="39" t="s">
        <v>72</v>
      </c>
      <c r="I17" s="33" t="s">
        <v>77</v>
      </c>
      <c r="J17" s="16" t="s">
        <v>46</v>
      </c>
      <c r="K17" s="16" t="s">
        <v>46</v>
      </c>
      <c r="L17" s="37" t="s">
        <v>51</v>
      </c>
      <c r="M17" s="139" t="s">
        <v>52</v>
      </c>
      <c r="N17" s="7" t="s">
        <v>53</v>
      </c>
      <c r="O17" s="8">
        <v>44754</v>
      </c>
      <c r="P17" s="140">
        <v>44754</v>
      </c>
      <c r="Q17" s="21" t="s">
        <v>74</v>
      </c>
      <c r="R17" s="23" t="s">
        <v>69</v>
      </c>
      <c r="S17" s="23" t="s">
        <v>78</v>
      </c>
      <c r="T17" s="141" t="str">
        <f t="shared" si="0"/>
        <v>&lt;1.2</v>
      </c>
      <c r="U17" s="141" t="str">
        <f t="shared" si="0"/>
        <v>&lt;1.4</v>
      </c>
      <c r="V17" s="142" t="str">
        <f t="shared" si="1"/>
        <v>&lt;2.6</v>
      </c>
      <c r="W17" s="15" t="str">
        <f t="shared" si="2"/>
        <v/>
      </c>
    </row>
    <row r="18" spans="1:23" x14ac:dyDescent="0.4">
      <c r="A18" s="30">
        <f t="shared" si="3"/>
        <v>12</v>
      </c>
      <c r="B18" s="3" t="s">
        <v>43</v>
      </c>
      <c r="C18" s="5" t="s">
        <v>43</v>
      </c>
      <c r="D18" s="4" t="s">
        <v>33</v>
      </c>
      <c r="E18" s="130" t="s">
        <v>46</v>
      </c>
      <c r="F18" s="130" t="s">
        <v>79</v>
      </c>
      <c r="G18" s="138" t="s">
        <v>47</v>
      </c>
      <c r="H18" s="39" t="s">
        <v>72</v>
      </c>
      <c r="I18" s="33" t="s">
        <v>80</v>
      </c>
      <c r="J18" s="16" t="s">
        <v>46</v>
      </c>
      <c r="K18" s="16" t="s">
        <v>46</v>
      </c>
      <c r="L18" s="37" t="s">
        <v>51</v>
      </c>
      <c r="M18" s="139" t="s">
        <v>52</v>
      </c>
      <c r="N18" s="7" t="s">
        <v>53</v>
      </c>
      <c r="O18" s="8">
        <v>44755</v>
      </c>
      <c r="P18" s="140">
        <v>44755</v>
      </c>
      <c r="Q18" s="21" t="s">
        <v>54</v>
      </c>
      <c r="R18" s="23" t="s">
        <v>60</v>
      </c>
      <c r="S18" s="23" t="s">
        <v>81</v>
      </c>
      <c r="T18" s="141" t="str">
        <f t="shared" si="0"/>
        <v>&lt;1.3</v>
      </c>
      <c r="U18" s="141" t="str">
        <f t="shared" si="0"/>
        <v>&lt;1.5</v>
      </c>
      <c r="V18" s="142" t="str">
        <f t="shared" si="1"/>
        <v>&lt;2.8</v>
      </c>
      <c r="W18" s="15"/>
    </row>
    <row r="19" spans="1:23" x14ac:dyDescent="0.4">
      <c r="A19" s="30">
        <f t="shared" si="3"/>
        <v>13</v>
      </c>
      <c r="B19" s="3" t="s">
        <v>43</v>
      </c>
      <c r="C19" s="5" t="s">
        <v>43</v>
      </c>
      <c r="D19" s="4" t="s">
        <v>33</v>
      </c>
      <c r="E19" s="130" t="s">
        <v>46</v>
      </c>
      <c r="F19" s="130" t="s">
        <v>79</v>
      </c>
      <c r="G19" s="144" t="s">
        <v>47</v>
      </c>
      <c r="H19" s="39" t="s">
        <v>72</v>
      </c>
      <c r="I19" s="30" t="s">
        <v>82</v>
      </c>
      <c r="J19" s="16" t="s">
        <v>46</v>
      </c>
      <c r="K19" s="16" t="s">
        <v>46</v>
      </c>
      <c r="L19" s="42" t="s">
        <v>51</v>
      </c>
      <c r="M19" s="139" t="s">
        <v>52</v>
      </c>
      <c r="N19" s="7" t="s">
        <v>53</v>
      </c>
      <c r="O19" s="8">
        <v>44755</v>
      </c>
      <c r="P19" s="140">
        <v>44755</v>
      </c>
      <c r="Q19" s="21" t="s">
        <v>55</v>
      </c>
      <c r="R19" s="23" t="s">
        <v>74</v>
      </c>
      <c r="S19" s="23" t="s">
        <v>83</v>
      </c>
      <c r="T19" s="141" t="str">
        <f t="shared" si="0"/>
        <v>&lt;1</v>
      </c>
      <c r="U19" s="141" t="str">
        <f t="shared" si="0"/>
        <v>&lt;1.2</v>
      </c>
      <c r="V19" s="142" t="str">
        <f t="shared" si="1"/>
        <v>&lt;2.2</v>
      </c>
      <c r="W19" s="25"/>
    </row>
    <row r="20" spans="1:23" x14ac:dyDescent="0.4">
      <c r="A20" s="30">
        <f t="shared" si="3"/>
        <v>14</v>
      </c>
      <c r="B20" s="3" t="s">
        <v>43</v>
      </c>
      <c r="C20" s="5" t="s">
        <v>43</v>
      </c>
      <c r="D20" s="6" t="s">
        <v>84</v>
      </c>
      <c r="E20" s="36" t="s">
        <v>85</v>
      </c>
      <c r="F20" s="130" t="s">
        <v>46</v>
      </c>
      <c r="G20" s="144" t="s">
        <v>47</v>
      </c>
      <c r="H20" s="39" t="s">
        <v>48</v>
      </c>
      <c r="I20" s="30" t="s">
        <v>86</v>
      </c>
      <c r="J20" s="16" t="s">
        <v>50</v>
      </c>
      <c r="K20" s="16" t="s">
        <v>46</v>
      </c>
      <c r="L20" s="42" t="s">
        <v>51</v>
      </c>
      <c r="M20" s="145" t="s">
        <v>87</v>
      </c>
      <c r="N20" s="18" t="s">
        <v>88</v>
      </c>
      <c r="O20" s="8">
        <v>44756</v>
      </c>
      <c r="P20" s="140">
        <v>44756</v>
      </c>
      <c r="Q20" s="21" t="s">
        <v>46</v>
      </c>
      <c r="R20" s="23" t="s">
        <v>46</v>
      </c>
      <c r="S20" s="23" t="s">
        <v>89</v>
      </c>
      <c r="T20" s="141" t="str">
        <f t="shared" si="0"/>
        <v>-</v>
      </c>
      <c r="U20" s="141" t="str">
        <f t="shared" si="0"/>
        <v>-</v>
      </c>
      <c r="V20" s="142" t="str">
        <f t="shared" si="1"/>
        <v>&lt;25</v>
      </c>
      <c r="W20" s="25"/>
    </row>
    <row r="21" spans="1:23" x14ac:dyDescent="0.4">
      <c r="A21" s="30">
        <f t="shared" si="3"/>
        <v>15</v>
      </c>
      <c r="B21" s="3" t="s">
        <v>43</v>
      </c>
      <c r="C21" s="5" t="s">
        <v>43</v>
      </c>
      <c r="D21" s="4" t="s">
        <v>44</v>
      </c>
      <c r="E21" s="130" t="s">
        <v>90</v>
      </c>
      <c r="F21" s="130" t="s">
        <v>46</v>
      </c>
      <c r="G21" s="144" t="s">
        <v>47</v>
      </c>
      <c r="H21" s="40" t="s">
        <v>48</v>
      </c>
      <c r="I21" s="33" t="s">
        <v>91</v>
      </c>
      <c r="J21" s="3" t="s">
        <v>50</v>
      </c>
      <c r="K21" s="16" t="s">
        <v>46</v>
      </c>
      <c r="L21" s="42" t="s">
        <v>51</v>
      </c>
      <c r="M21" s="145" t="s">
        <v>87</v>
      </c>
      <c r="N21" s="18" t="s">
        <v>88</v>
      </c>
      <c r="O21" s="8">
        <v>44756</v>
      </c>
      <c r="P21" s="140">
        <v>44756</v>
      </c>
      <c r="Q21" s="21" t="s">
        <v>46</v>
      </c>
      <c r="R21" s="23" t="s">
        <v>46</v>
      </c>
      <c r="S21" s="23" t="s">
        <v>89</v>
      </c>
      <c r="T21" s="141" t="str">
        <f t="shared" si="0"/>
        <v>-</v>
      </c>
      <c r="U21" s="141" t="str">
        <f t="shared" si="0"/>
        <v>-</v>
      </c>
      <c r="V21" s="142" t="str">
        <f t="shared" si="1"/>
        <v>&lt;25</v>
      </c>
      <c r="W21" s="15"/>
    </row>
    <row r="22" spans="1:23" x14ac:dyDescent="0.4">
      <c r="A22" s="30">
        <f t="shared" si="3"/>
        <v>16</v>
      </c>
      <c r="B22" s="3" t="s">
        <v>43</v>
      </c>
      <c r="C22" s="5" t="s">
        <v>43</v>
      </c>
      <c r="D22" s="4" t="s">
        <v>57</v>
      </c>
      <c r="E22" s="130" t="s">
        <v>63</v>
      </c>
      <c r="F22" s="130" t="s">
        <v>46</v>
      </c>
      <c r="G22" s="144" t="s">
        <v>47</v>
      </c>
      <c r="H22" s="40" t="s">
        <v>48</v>
      </c>
      <c r="I22" s="30" t="s">
        <v>64</v>
      </c>
      <c r="J22" s="16" t="s">
        <v>50</v>
      </c>
      <c r="K22" s="16" t="s">
        <v>46</v>
      </c>
      <c r="L22" s="42" t="s">
        <v>51</v>
      </c>
      <c r="M22" s="145" t="s">
        <v>87</v>
      </c>
      <c r="N22" s="18" t="s">
        <v>88</v>
      </c>
      <c r="O22" s="8">
        <v>44756</v>
      </c>
      <c r="P22" s="140">
        <v>44756</v>
      </c>
      <c r="Q22" s="21" t="s">
        <v>46</v>
      </c>
      <c r="R22" s="23" t="s">
        <v>46</v>
      </c>
      <c r="S22" s="23" t="s">
        <v>89</v>
      </c>
      <c r="T22" s="141" t="str">
        <f t="shared" si="0"/>
        <v>-</v>
      </c>
      <c r="U22" s="141" t="str">
        <f t="shared" si="0"/>
        <v>-</v>
      </c>
      <c r="V22" s="142" t="str">
        <f t="shared" si="1"/>
        <v>&lt;25</v>
      </c>
      <c r="W22" s="15"/>
    </row>
    <row r="23" spans="1:23" x14ac:dyDescent="0.4">
      <c r="A23" s="30">
        <f t="shared" si="3"/>
        <v>17</v>
      </c>
      <c r="B23" s="3" t="s">
        <v>43</v>
      </c>
      <c r="C23" s="5" t="s">
        <v>43</v>
      </c>
      <c r="D23" s="6" t="s">
        <v>84</v>
      </c>
      <c r="E23" s="30" t="s">
        <v>92</v>
      </c>
      <c r="F23" s="130" t="s">
        <v>46</v>
      </c>
      <c r="G23" s="144" t="s">
        <v>47</v>
      </c>
      <c r="H23" s="40" t="s">
        <v>48</v>
      </c>
      <c r="I23" s="36" t="s">
        <v>93</v>
      </c>
      <c r="J23" s="16" t="s">
        <v>50</v>
      </c>
      <c r="K23" s="16" t="s">
        <v>46</v>
      </c>
      <c r="L23" s="42" t="s">
        <v>51</v>
      </c>
      <c r="M23" s="145" t="s">
        <v>87</v>
      </c>
      <c r="N23" s="18" t="s">
        <v>88</v>
      </c>
      <c r="O23" s="8">
        <v>44756</v>
      </c>
      <c r="P23" s="140">
        <v>44756</v>
      </c>
      <c r="Q23" s="21" t="s">
        <v>46</v>
      </c>
      <c r="R23" s="23" t="s">
        <v>46</v>
      </c>
      <c r="S23" s="23" t="s">
        <v>89</v>
      </c>
      <c r="T23" s="141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141" t="str">
        <f t="shared" si="4"/>
        <v>-</v>
      </c>
      <c r="V23" s="142" t="str">
        <f t="shared" si="1"/>
        <v>&lt;25</v>
      </c>
      <c r="W23" s="15"/>
    </row>
    <row r="24" spans="1:23" x14ac:dyDescent="0.4">
      <c r="A24" s="30">
        <f t="shared" si="3"/>
        <v>18</v>
      </c>
      <c r="B24" s="3" t="s">
        <v>43</v>
      </c>
      <c r="C24" s="5" t="s">
        <v>43</v>
      </c>
      <c r="D24" s="6" t="s">
        <v>44</v>
      </c>
      <c r="E24" s="30" t="s">
        <v>94</v>
      </c>
      <c r="F24" s="130" t="s">
        <v>46</v>
      </c>
      <c r="G24" s="144" t="s">
        <v>47</v>
      </c>
      <c r="H24" s="39" t="s">
        <v>48</v>
      </c>
      <c r="I24" s="36" t="s">
        <v>95</v>
      </c>
      <c r="J24" s="16" t="s">
        <v>50</v>
      </c>
      <c r="K24" s="16" t="s">
        <v>46</v>
      </c>
      <c r="L24" s="42" t="s">
        <v>51</v>
      </c>
      <c r="M24" s="145" t="s">
        <v>87</v>
      </c>
      <c r="N24" s="18" t="s">
        <v>88</v>
      </c>
      <c r="O24" s="19">
        <v>44756</v>
      </c>
      <c r="P24" s="140">
        <v>44756</v>
      </c>
      <c r="Q24" s="21" t="s">
        <v>46</v>
      </c>
      <c r="R24" s="23" t="s">
        <v>46</v>
      </c>
      <c r="S24" s="23" t="s">
        <v>89</v>
      </c>
      <c r="T24" s="141" t="str">
        <f t="shared" si="4"/>
        <v>-</v>
      </c>
      <c r="U24" s="141" t="str">
        <f t="shared" si="4"/>
        <v>-</v>
      </c>
      <c r="V24" s="142" t="str">
        <f t="shared" si="1"/>
        <v>&lt;25</v>
      </c>
      <c r="W24" s="15"/>
    </row>
    <row r="25" spans="1:23" x14ac:dyDescent="0.4">
      <c r="A25" s="30">
        <f t="shared" si="3"/>
        <v>19</v>
      </c>
      <c r="B25" s="3" t="s">
        <v>43</v>
      </c>
      <c r="C25" s="5" t="s">
        <v>43</v>
      </c>
      <c r="D25" s="4" t="s">
        <v>96</v>
      </c>
      <c r="E25" s="146" t="s">
        <v>97</v>
      </c>
      <c r="F25" s="30" t="s">
        <v>46</v>
      </c>
      <c r="G25" s="138" t="s">
        <v>47</v>
      </c>
      <c r="H25" s="39" t="s">
        <v>48</v>
      </c>
      <c r="I25" s="33" t="s">
        <v>98</v>
      </c>
      <c r="J25" s="16" t="s">
        <v>50</v>
      </c>
      <c r="K25" s="16" t="s">
        <v>46</v>
      </c>
      <c r="L25" s="37" t="s">
        <v>51</v>
      </c>
      <c r="M25" s="139" t="s">
        <v>99</v>
      </c>
      <c r="N25" s="7" t="s">
        <v>88</v>
      </c>
      <c r="O25" s="8">
        <v>44770</v>
      </c>
      <c r="P25" s="140">
        <v>44770</v>
      </c>
      <c r="Q25" s="21" t="s">
        <v>46</v>
      </c>
      <c r="R25" s="23" t="s">
        <v>46</v>
      </c>
      <c r="S25" s="23" t="s">
        <v>89</v>
      </c>
      <c r="T25" s="141" t="str">
        <f t="shared" si="4"/>
        <v>-</v>
      </c>
      <c r="U25" s="141" t="str">
        <f t="shared" si="4"/>
        <v>-</v>
      </c>
      <c r="V25" s="142" t="str">
        <f t="shared" si="1"/>
        <v>&lt;25</v>
      </c>
      <c r="W25" s="15" t="str">
        <f t="shared" ref="W25:W83" si="5">IF(ISERROR(V25*1),"",IF(AND(H25="飲料水",V25&gt;=11),"○",IF(AND(H25="牛乳・乳児用食品",V25&gt;=51),"○",IF(AND(H25&lt;&gt;"",V25&gt;=110),"○",""))))</f>
        <v/>
      </c>
    </row>
    <row r="26" spans="1:23" x14ac:dyDescent="0.4">
      <c r="A26" s="30">
        <f t="shared" si="3"/>
        <v>20</v>
      </c>
      <c r="B26" s="3" t="s">
        <v>43</v>
      </c>
      <c r="C26" s="5" t="s">
        <v>43</v>
      </c>
      <c r="D26" s="4" t="s">
        <v>44</v>
      </c>
      <c r="E26" s="146" t="s">
        <v>100</v>
      </c>
      <c r="F26" s="143" t="s">
        <v>46</v>
      </c>
      <c r="G26" s="138" t="s">
        <v>47</v>
      </c>
      <c r="H26" s="39" t="s">
        <v>48</v>
      </c>
      <c r="I26" s="33" t="s">
        <v>101</v>
      </c>
      <c r="J26" s="16" t="s">
        <v>50</v>
      </c>
      <c r="K26" s="16" t="s">
        <v>46</v>
      </c>
      <c r="L26" s="37" t="s">
        <v>51</v>
      </c>
      <c r="M26" s="139" t="s">
        <v>99</v>
      </c>
      <c r="N26" s="7" t="s">
        <v>88</v>
      </c>
      <c r="O26" s="8">
        <v>44770</v>
      </c>
      <c r="P26" s="140">
        <v>44770</v>
      </c>
      <c r="Q26" s="21" t="s">
        <v>46</v>
      </c>
      <c r="R26" s="23" t="s">
        <v>46</v>
      </c>
      <c r="S26" s="23" t="s">
        <v>89</v>
      </c>
      <c r="T26" s="141" t="str">
        <f t="shared" si="4"/>
        <v>-</v>
      </c>
      <c r="U26" s="141" t="str">
        <f t="shared" si="4"/>
        <v>-</v>
      </c>
      <c r="V26" s="142" t="str">
        <f t="shared" si="1"/>
        <v>&lt;25</v>
      </c>
      <c r="W26" s="15" t="str">
        <f t="shared" si="5"/>
        <v/>
      </c>
    </row>
    <row r="27" spans="1:23" x14ac:dyDescent="0.4">
      <c r="A27" s="30">
        <f t="shared" si="3"/>
        <v>21</v>
      </c>
      <c r="B27" s="3" t="s">
        <v>43</v>
      </c>
      <c r="C27" s="5" t="s">
        <v>43</v>
      </c>
      <c r="D27" s="4" t="s">
        <v>102</v>
      </c>
      <c r="E27" s="146" t="s">
        <v>103</v>
      </c>
      <c r="F27" s="143" t="s">
        <v>46</v>
      </c>
      <c r="G27" s="138" t="s">
        <v>47</v>
      </c>
      <c r="H27" s="39" t="s">
        <v>48</v>
      </c>
      <c r="I27" s="33" t="s">
        <v>104</v>
      </c>
      <c r="J27" s="16" t="s">
        <v>50</v>
      </c>
      <c r="K27" s="16" t="s">
        <v>46</v>
      </c>
      <c r="L27" s="37" t="s">
        <v>51</v>
      </c>
      <c r="M27" s="139" t="s">
        <v>99</v>
      </c>
      <c r="N27" s="7" t="s">
        <v>88</v>
      </c>
      <c r="O27" s="8">
        <v>44770</v>
      </c>
      <c r="P27" s="140">
        <v>44770</v>
      </c>
      <c r="Q27" s="21" t="s">
        <v>46</v>
      </c>
      <c r="R27" s="23" t="s">
        <v>46</v>
      </c>
      <c r="S27" s="23" t="s">
        <v>89</v>
      </c>
      <c r="T27" s="141" t="str">
        <f t="shared" si="4"/>
        <v>-</v>
      </c>
      <c r="U27" s="141" t="str">
        <f t="shared" si="4"/>
        <v>-</v>
      </c>
      <c r="V27" s="142" t="str">
        <f t="shared" si="1"/>
        <v>&lt;25</v>
      </c>
      <c r="W27" s="15" t="str">
        <f t="shared" si="5"/>
        <v/>
      </c>
    </row>
    <row r="28" spans="1:23" x14ac:dyDescent="0.4">
      <c r="A28" s="30">
        <f t="shared" si="3"/>
        <v>22</v>
      </c>
      <c r="B28" s="3" t="s">
        <v>43</v>
      </c>
      <c r="C28" s="5" t="s">
        <v>43</v>
      </c>
      <c r="D28" s="4" t="s">
        <v>44</v>
      </c>
      <c r="E28" s="146" t="s">
        <v>105</v>
      </c>
      <c r="F28" s="143" t="s">
        <v>46</v>
      </c>
      <c r="G28" s="138" t="s">
        <v>47</v>
      </c>
      <c r="H28" s="39" t="s">
        <v>48</v>
      </c>
      <c r="I28" s="33" t="s">
        <v>106</v>
      </c>
      <c r="J28" s="16" t="s">
        <v>50</v>
      </c>
      <c r="K28" s="16" t="s">
        <v>46</v>
      </c>
      <c r="L28" s="37" t="s">
        <v>51</v>
      </c>
      <c r="M28" s="139" t="s">
        <v>99</v>
      </c>
      <c r="N28" s="7" t="s">
        <v>88</v>
      </c>
      <c r="O28" s="8">
        <v>44770</v>
      </c>
      <c r="P28" s="140">
        <v>44770</v>
      </c>
      <c r="Q28" s="21" t="s">
        <v>46</v>
      </c>
      <c r="R28" s="23" t="s">
        <v>46</v>
      </c>
      <c r="S28" s="23" t="s">
        <v>89</v>
      </c>
      <c r="T28" s="141" t="str">
        <f t="shared" si="4"/>
        <v>-</v>
      </c>
      <c r="U28" s="141" t="str">
        <f t="shared" si="4"/>
        <v>-</v>
      </c>
      <c r="V28" s="142" t="str">
        <f t="shared" si="1"/>
        <v>&lt;25</v>
      </c>
      <c r="W28" s="15" t="str">
        <f t="shared" si="5"/>
        <v/>
      </c>
    </row>
    <row r="29" spans="1:23" x14ac:dyDescent="0.4">
      <c r="A29" s="30">
        <f t="shared" si="3"/>
        <v>23</v>
      </c>
      <c r="B29" s="3" t="s">
        <v>107</v>
      </c>
      <c r="C29" s="5" t="s">
        <v>107</v>
      </c>
      <c r="D29" s="4" t="s">
        <v>107</v>
      </c>
      <c r="E29" s="3" t="s">
        <v>46</v>
      </c>
      <c r="F29" s="41" t="s">
        <v>108</v>
      </c>
      <c r="G29" s="138" t="s">
        <v>109</v>
      </c>
      <c r="H29" s="39" t="s">
        <v>110</v>
      </c>
      <c r="I29" s="33" t="s">
        <v>111</v>
      </c>
      <c r="J29" s="3"/>
      <c r="K29" s="3" t="s">
        <v>46</v>
      </c>
      <c r="L29" s="37" t="s">
        <v>51</v>
      </c>
      <c r="M29" s="139" t="s">
        <v>112</v>
      </c>
      <c r="N29" s="7" t="s">
        <v>53</v>
      </c>
      <c r="O29" s="8">
        <v>44746</v>
      </c>
      <c r="P29" s="9">
        <v>44747</v>
      </c>
      <c r="Q29" s="10" t="s">
        <v>113</v>
      </c>
      <c r="R29" s="11" t="s">
        <v>114</v>
      </c>
      <c r="S29" s="12" t="s">
        <v>115</v>
      </c>
      <c r="T29" s="13" t="str">
        <f t="shared" si="4"/>
        <v>&lt;0.819</v>
      </c>
      <c r="U29" s="13" t="str">
        <f t="shared" si="4"/>
        <v>&lt;0.757</v>
      </c>
      <c r="V29" s="14" t="str">
        <f t="shared" si="1"/>
        <v>&lt;1.6</v>
      </c>
      <c r="W29" s="15" t="str">
        <f t="shared" si="5"/>
        <v/>
      </c>
    </row>
    <row r="30" spans="1:23" x14ac:dyDescent="0.4">
      <c r="A30" s="30">
        <f t="shared" si="3"/>
        <v>24</v>
      </c>
      <c r="B30" s="3" t="s">
        <v>107</v>
      </c>
      <c r="C30" s="5" t="s">
        <v>107</v>
      </c>
      <c r="D30" s="4" t="s">
        <v>107</v>
      </c>
      <c r="E30" s="3" t="s">
        <v>46</v>
      </c>
      <c r="F30" s="41" t="s">
        <v>108</v>
      </c>
      <c r="G30" s="138" t="s">
        <v>109</v>
      </c>
      <c r="H30" s="39" t="s">
        <v>110</v>
      </c>
      <c r="I30" s="33" t="s">
        <v>111</v>
      </c>
      <c r="J30" s="3"/>
      <c r="K30" s="3" t="s">
        <v>46</v>
      </c>
      <c r="L30" s="37" t="s">
        <v>51</v>
      </c>
      <c r="M30" s="139" t="s">
        <v>112</v>
      </c>
      <c r="N30" s="7" t="s">
        <v>53</v>
      </c>
      <c r="O30" s="8">
        <v>44746</v>
      </c>
      <c r="P30" s="9">
        <v>44747</v>
      </c>
      <c r="Q30" s="10" t="s">
        <v>116</v>
      </c>
      <c r="R30" s="11" t="s">
        <v>117</v>
      </c>
      <c r="S30" s="12" t="s">
        <v>118</v>
      </c>
      <c r="T30" s="13" t="str">
        <f t="shared" si="4"/>
        <v>&lt;0.498</v>
      </c>
      <c r="U30" s="13" t="str">
        <f t="shared" si="4"/>
        <v>&lt;0.58</v>
      </c>
      <c r="V30" s="14" t="str">
        <f t="shared" si="1"/>
        <v>&lt;1.1</v>
      </c>
      <c r="W30" s="15" t="str">
        <f t="shared" si="5"/>
        <v/>
      </c>
    </row>
    <row r="31" spans="1:23" x14ac:dyDescent="0.4">
      <c r="A31" s="30">
        <f t="shared" si="3"/>
        <v>25</v>
      </c>
      <c r="B31" s="3" t="s">
        <v>107</v>
      </c>
      <c r="C31" s="5" t="s">
        <v>107</v>
      </c>
      <c r="D31" s="4" t="s">
        <v>107</v>
      </c>
      <c r="E31" s="3" t="s">
        <v>46</v>
      </c>
      <c r="F31" s="41" t="s">
        <v>108</v>
      </c>
      <c r="G31" s="138" t="s">
        <v>109</v>
      </c>
      <c r="H31" s="39" t="s">
        <v>110</v>
      </c>
      <c r="I31" s="33" t="s">
        <v>111</v>
      </c>
      <c r="J31" s="3"/>
      <c r="K31" s="3" t="s">
        <v>46</v>
      </c>
      <c r="L31" s="37" t="s">
        <v>51</v>
      </c>
      <c r="M31" s="139" t="s">
        <v>112</v>
      </c>
      <c r="N31" s="7" t="s">
        <v>53</v>
      </c>
      <c r="O31" s="8">
        <v>44746</v>
      </c>
      <c r="P31" s="9">
        <v>44747</v>
      </c>
      <c r="Q31" s="10" t="s">
        <v>119</v>
      </c>
      <c r="R31" s="11" t="s">
        <v>120</v>
      </c>
      <c r="S31" s="12" t="s">
        <v>121</v>
      </c>
      <c r="T31" s="13" t="str">
        <f t="shared" si="4"/>
        <v>&lt;0.583</v>
      </c>
      <c r="U31" s="13" t="str">
        <f t="shared" si="4"/>
        <v>&lt;0.642</v>
      </c>
      <c r="V31" s="14" t="str">
        <f t="shared" si="1"/>
        <v>&lt;1.2</v>
      </c>
      <c r="W31" s="15" t="str">
        <f t="shared" si="5"/>
        <v/>
      </c>
    </row>
    <row r="32" spans="1:23" x14ac:dyDescent="0.4">
      <c r="A32" s="30">
        <f t="shared" si="3"/>
        <v>26</v>
      </c>
      <c r="B32" s="3" t="s">
        <v>107</v>
      </c>
      <c r="C32" s="5" t="s">
        <v>107</v>
      </c>
      <c r="D32" s="4" t="s">
        <v>107</v>
      </c>
      <c r="E32" s="3" t="s">
        <v>46</v>
      </c>
      <c r="F32" s="41" t="s">
        <v>108</v>
      </c>
      <c r="G32" s="138" t="s">
        <v>109</v>
      </c>
      <c r="H32" s="39" t="s">
        <v>110</v>
      </c>
      <c r="I32" s="33" t="s">
        <v>111</v>
      </c>
      <c r="J32" s="3"/>
      <c r="K32" s="3" t="s">
        <v>46</v>
      </c>
      <c r="L32" s="37" t="s">
        <v>51</v>
      </c>
      <c r="M32" s="139" t="s">
        <v>112</v>
      </c>
      <c r="N32" s="7" t="s">
        <v>53</v>
      </c>
      <c r="O32" s="8">
        <v>44746</v>
      </c>
      <c r="P32" s="9">
        <v>44747</v>
      </c>
      <c r="Q32" s="10" t="s">
        <v>122</v>
      </c>
      <c r="R32" s="11" t="s">
        <v>123</v>
      </c>
      <c r="S32" s="12" t="s">
        <v>124</v>
      </c>
      <c r="T32" s="13" t="str">
        <f t="shared" si="4"/>
        <v>&lt;0.611</v>
      </c>
      <c r="U32" s="13" t="str">
        <f t="shared" si="4"/>
        <v>&lt;0.704</v>
      </c>
      <c r="V32" s="14" t="str">
        <f t="shared" si="1"/>
        <v>&lt;1.3</v>
      </c>
      <c r="W32" s="15" t="str">
        <f t="shared" si="5"/>
        <v/>
      </c>
    </row>
    <row r="33" spans="1:23" x14ac:dyDescent="0.4">
      <c r="A33" s="30">
        <f t="shared" si="3"/>
        <v>27</v>
      </c>
      <c r="B33" s="3" t="s">
        <v>107</v>
      </c>
      <c r="C33" s="5" t="s">
        <v>107</v>
      </c>
      <c r="D33" s="4" t="s">
        <v>107</v>
      </c>
      <c r="E33" s="3" t="s">
        <v>46</v>
      </c>
      <c r="F33" s="41" t="s">
        <v>108</v>
      </c>
      <c r="G33" s="138" t="s">
        <v>109</v>
      </c>
      <c r="H33" s="39" t="s">
        <v>110</v>
      </c>
      <c r="I33" s="33" t="s">
        <v>111</v>
      </c>
      <c r="J33" s="3"/>
      <c r="K33" s="3" t="s">
        <v>46</v>
      </c>
      <c r="L33" s="37" t="s">
        <v>51</v>
      </c>
      <c r="M33" s="139" t="s">
        <v>112</v>
      </c>
      <c r="N33" s="7" t="s">
        <v>53</v>
      </c>
      <c r="O33" s="8">
        <v>44746</v>
      </c>
      <c r="P33" s="9">
        <v>44750</v>
      </c>
      <c r="Q33" s="10" t="s">
        <v>125</v>
      </c>
      <c r="R33" s="11" t="s">
        <v>119</v>
      </c>
      <c r="S33" s="12" t="s">
        <v>118</v>
      </c>
      <c r="T33" s="13" t="str">
        <f t="shared" si="4"/>
        <v>&lt;0.549</v>
      </c>
      <c r="U33" s="13" t="str">
        <f t="shared" si="4"/>
        <v>&lt;0.583</v>
      </c>
      <c r="V33" s="14" t="str">
        <f t="shared" si="1"/>
        <v>&lt;1.1</v>
      </c>
      <c r="W33" s="15" t="str">
        <f t="shared" si="5"/>
        <v/>
      </c>
    </row>
    <row r="34" spans="1:23" x14ac:dyDescent="0.4">
      <c r="A34" s="30">
        <f t="shared" si="3"/>
        <v>28</v>
      </c>
      <c r="B34" s="3" t="s">
        <v>107</v>
      </c>
      <c r="C34" s="5" t="s">
        <v>107</v>
      </c>
      <c r="D34" s="4" t="s">
        <v>107</v>
      </c>
      <c r="E34" s="3" t="s">
        <v>46</v>
      </c>
      <c r="F34" s="41" t="s">
        <v>108</v>
      </c>
      <c r="G34" s="138" t="s">
        <v>109</v>
      </c>
      <c r="H34" s="39" t="s">
        <v>110</v>
      </c>
      <c r="I34" s="33" t="s">
        <v>111</v>
      </c>
      <c r="J34" s="3"/>
      <c r="K34" s="3" t="s">
        <v>46</v>
      </c>
      <c r="L34" s="37" t="s">
        <v>51</v>
      </c>
      <c r="M34" s="139" t="s">
        <v>112</v>
      </c>
      <c r="N34" s="7" t="s">
        <v>53</v>
      </c>
      <c r="O34" s="8">
        <v>44746</v>
      </c>
      <c r="P34" s="9">
        <v>44750</v>
      </c>
      <c r="Q34" s="10" t="s">
        <v>126</v>
      </c>
      <c r="R34" s="11" t="s">
        <v>127</v>
      </c>
      <c r="S34" s="12" t="s">
        <v>121</v>
      </c>
      <c r="T34" s="13" t="str">
        <f t="shared" si="4"/>
        <v>&lt;0.609</v>
      </c>
      <c r="U34" s="13" t="str">
        <f t="shared" si="4"/>
        <v>&lt;0.608</v>
      </c>
      <c r="V34" s="14" t="str">
        <f t="shared" si="1"/>
        <v>&lt;1.2</v>
      </c>
      <c r="W34" s="15" t="str">
        <f t="shared" si="5"/>
        <v/>
      </c>
    </row>
    <row r="35" spans="1:23" ht="37.5" x14ac:dyDescent="0.4">
      <c r="A35" s="30">
        <f t="shared" si="3"/>
        <v>29</v>
      </c>
      <c r="B35" s="3" t="s">
        <v>31</v>
      </c>
      <c r="C35" s="147" t="s">
        <v>31</v>
      </c>
      <c r="D35" s="148" t="s">
        <v>128</v>
      </c>
      <c r="E35" s="149" t="s">
        <v>33</v>
      </c>
      <c r="F35" s="150" t="s">
        <v>129</v>
      </c>
      <c r="G35" s="151" t="s">
        <v>109</v>
      </c>
      <c r="H35" s="34" t="s">
        <v>130</v>
      </c>
      <c r="I35" s="36" t="s">
        <v>131</v>
      </c>
      <c r="J35" s="36" t="s">
        <v>132</v>
      </c>
      <c r="K35" s="149" t="s">
        <v>133</v>
      </c>
      <c r="L35" s="152" t="s">
        <v>37</v>
      </c>
      <c r="M35" s="153" t="s">
        <v>134</v>
      </c>
      <c r="N35" s="154" t="s">
        <v>135</v>
      </c>
      <c r="O35" s="155">
        <v>44795</v>
      </c>
      <c r="P35" s="154">
        <v>44795</v>
      </c>
      <c r="Q35" s="156" t="s">
        <v>133</v>
      </c>
      <c r="R35" s="157" t="s">
        <v>133</v>
      </c>
      <c r="S35" s="157" t="s">
        <v>136</v>
      </c>
      <c r="T35" s="13" t="str">
        <f t="shared" si="4"/>
        <v>-</v>
      </c>
      <c r="U35" s="13" t="str">
        <f t="shared" si="4"/>
        <v>-</v>
      </c>
      <c r="V35" s="14" t="str">
        <f t="shared" si="1"/>
        <v>&lt;13</v>
      </c>
      <c r="W35" s="15" t="str">
        <f t="shared" si="5"/>
        <v/>
      </c>
    </row>
    <row r="36" spans="1:23" ht="37.5" x14ac:dyDescent="0.4">
      <c r="A36" s="30">
        <f t="shared" si="3"/>
        <v>30</v>
      </c>
      <c r="B36" s="3" t="s">
        <v>31</v>
      </c>
      <c r="C36" s="158" t="s">
        <v>31</v>
      </c>
      <c r="D36" s="148" t="s">
        <v>128</v>
      </c>
      <c r="E36" s="149" t="s">
        <v>33</v>
      </c>
      <c r="F36" s="150" t="s">
        <v>129</v>
      </c>
      <c r="G36" s="151" t="s">
        <v>109</v>
      </c>
      <c r="H36" s="34" t="s">
        <v>130</v>
      </c>
      <c r="I36" s="36" t="s">
        <v>137</v>
      </c>
      <c r="J36" s="36" t="s">
        <v>132</v>
      </c>
      <c r="K36" s="149" t="s">
        <v>133</v>
      </c>
      <c r="L36" s="152" t="s">
        <v>37</v>
      </c>
      <c r="M36" s="153" t="s">
        <v>134</v>
      </c>
      <c r="N36" s="154" t="s">
        <v>39</v>
      </c>
      <c r="O36" s="155">
        <v>44795</v>
      </c>
      <c r="P36" s="154">
        <v>44795</v>
      </c>
      <c r="Q36" s="156" t="s">
        <v>133</v>
      </c>
      <c r="R36" s="157" t="s">
        <v>133</v>
      </c>
      <c r="S36" s="157" t="s">
        <v>136</v>
      </c>
      <c r="T36" s="13" t="str">
        <f t="shared" si="4"/>
        <v>-</v>
      </c>
      <c r="U36" s="13" t="str">
        <f t="shared" si="4"/>
        <v>-</v>
      </c>
      <c r="V36" s="14" t="str">
        <f t="shared" si="1"/>
        <v>&lt;13</v>
      </c>
      <c r="W36" s="15"/>
    </row>
    <row r="37" spans="1:23" ht="37.5" x14ac:dyDescent="0.4">
      <c r="A37" s="30">
        <f t="shared" si="3"/>
        <v>31</v>
      </c>
      <c r="B37" s="3" t="s">
        <v>31</v>
      </c>
      <c r="C37" s="158" t="s">
        <v>31</v>
      </c>
      <c r="D37" s="148" t="s">
        <v>138</v>
      </c>
      <c r="E37" s="149" t="s">
        <v>33</v>
      </c>
      <c r="F37" s="150" t="s">
        <v>129</v>
      </c>
      <c r="G37" s="151" t="s">
        <v>109</v>
      </c>
      <c r="H37" s="34" t="s">
        <v>130</v>
      </c>
      <c r="I37" s="36" t="s">
        <v>131</v>
      </c>
      <c r="J37" s="36" t="s">
        <v>132</v>
      </c>
      <c r="K37" s="149" t="s">
        <v>133</v>
      </c>
      <c r="L37" s="152" t="s">
        <v>37</v>
      </c>
      <c r="M37" s="153" t="s">
        <v>134</v>
      </c>
      <c r="N37" s="154" t="s">
        <v>39</v>
      </c>
      <c r="O37" s="155">
        <v>44795</v>
      </c>
      <c r="P37" s="154">
        <v>44795</v>
      </c>
      <c r="Q37" s="156" t="s">
        <v>133</v>
      </c>
      <c r="R37" s="157" t="s">
        <v>133</v>
      </c>
      <c r="S37" s="157" t="s">
        <v>136</v>
      </c>
      <c r="T37" s="13" t="str">
        <f t="shared" si="4"/>
        <v>-</v>
      </c>
      <c r="U37" s="13" t="str">
        <f t="shared" si="4"/>
        <v>-</v>
      </c>
      <c r="V37" s="14" t="str">
        <f t="shared" si="1"/>
        <v>&lt;13</v>
      </c>
      <c r="W37" s="15" t="str">
        <f t="shared" si="5"/>
        <v/>
      </c>
    </row>
    <row r="38" spans="1:23" ht="37.5" x14ac:dyDescent="0.4">
      <c r="A38" s="30">
        <f t="shared" si="3"/>
        <v>32</v>
      </c>
      <c r="B38" s="3" t="s">
        <v>31</v>
      </c>
      <c r="C38" s="158" t="s">
        <v>31</v>
      </c>
      <c r="D38" s="148" t="s">
        <v>138</v>
      </c>
      <c r="E38" s="149" t="s">
        <v>33</v>
      </c>
      <c r="F38" s="150" t="s">
        <v>129</v>
      </c>
      <c r="G38" s="151" t="s">
        <v>109</v>
      </c>
      <c r="H38" s="34" t="s">
        <v>130</v>
      </c>
      <c r="I38" s="36" t="s">
        <v>131</v>
      </c>
      <c r="J38" s="36" t="s">
        <v>132</v>
      </c>
      <c r="K38" s="149" t="s">
        <v>133</v>
      </c>
      <c r="L38" s="152" t="s">
        <v>37</v>
      </c>
      <c r="M38" s="153" t="s">
        <v>134</v>
      </c>
      <c r="N38" s="154" t="s">
        <v>39</v>
      </c>
      <c r="O38" s="155">
        <v>44795</v>
      </c>
      <c r="P38" s="154">
        <v>44795</v>
      </c>
      <c r="Q38" s="156" t="s">
        <v>133</v>
      </c>
      <c r="R38" s="157" t="s">
        <v>133</v>
      </c>
      <c r="S38" s="157" t="s">
        <v>136</v>
      </c>
      <c r="T38" s="13" t="str">
        <f t="shared" si="4"/>
        <v>-</v>
      </c>
      <c r="U38" s="13" t="str">
        <f t="shared" si="4"/>
        <v>-</v>
      </c>
      <c r="V38" s="14" t="str">
        <f t="shared" si="1"/>
        <v>&lt;13</v>
      </c>
      <c r="W38" s="15" t="str">
        <f t="shared" si="5"/>
        <v/>
      </c>
    </row>
    <row r="39" spans="1:23" ht="37.5" x14ac:dyDescent="0.4">
      <c r="A39" s="30">
        <f t="shared" si="3"/>
        <v>33</v>
      </c>
      <c r="B39" s="16" t="s">
        <v>31</v>
      </c>
      <c r="C39" s="147" t="s">
        <v>31</v>
      </c>
      <c r="D39" s="148" t="s">
        <v>138</v>
      </c>
      <c r="E39" s="149" t="s">
        <v>33</v>
      </c>
      <c r="F39" s="150" t="s">
        <v>129</v>
      </c>
      <c r="G39" s="151" t="s">
        <v>109</v>
      </c>
      <c r="H39" s="34" t="s">
        <v>130</v>
      </c>
      <c r="I39" s="36" t="s">
        <v>131</v>
      </c>
      <c r="J39" s="36" t="s">
        <v>132</v>
      </c>
      <c r="K39" s="149" t="s">
        <v>133</v>
      </c>
      <c r="L39" s="152" t="s">
        <v>37</v>
      </c>
      <c r="M39" s="153" t="s">
        <v>134</v>
      </c>
      <c r="N39" s="154" t="s">
        <v>39</v>
      </c>
      <c r="O39" s="155">
        <v>44795</v>
      </c>
      <c r="P39" s="154">
        <v>44795</v>
      </c>
      <c r="Q39" s="156" t="s">
        <v>133</v>
      </c>
      <c r="R39" s="157" t="s">
        <v>133</v>
      </c>
      <c r="S39" s="157" t="s">
        <v>136</v>
      </c>
      <c r="T39" s="28" t="str">
        <f t="shared" ref="T39:U54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28" t="str">
        <f t="shared" si="6"/>
        <v>-</v>
      </c>
      <c r="V39" s="29" t="str">
        <f t="shared" si="1"/>
        <v>&lt;13</v>
      </c>
      <c r="W39" s="25" t="str">
        <f t="shared" si="5"/>
        <v/>
      </c>
    </row>
    <row r="40" spans="1:23" x14ac:dyDescent="0.4">
      <c r="A40" s="30">
        <f t="shared" si="3"/>
        <v>34</v>
      </c>
      <c r="B40" s="3" t="s">
        <v>139</v>
      </c>
      <c r="C40" s="5" t="s">
        <v>139</v>
      </c>
      <c r="D40" s="4" t="s">
        <v>139</v>
      </c>
      <c r="E40" s="3" t="s">
        <v>140</v>
      </c>
      <c r="F40" s="41" t="s">
        <v>141</v>
      </c>
      <c r="G40" s="138" t="s">
        <v>34</v>
      </c>
      <c r="H40" s="39" t="s">
        <v>142</v>
      </c>
      <c r="I40" s="33" t="s">
        <v>143</v>
      </c>
      <c r="J40" s="3" t="s">
        <v>144</v>
      </c>
      <c r="K40" s="3" t="s">
        <v>144</v>
      </c>
      <c r="L40" s="37" t="s">
        <v>37</v>
      </c>
      <c r="M40" s="139" t="s">
        <v>145</v>
      </c>
      <c r="N40" s="7" t="s">
        <v>53</v>
      </c>
      <c r="O40" s="8">
        <v>44791</v>
      </c>
      <c r="P40" s="9">
        <v>44791</v>
      </c>
      <c r="Q40" s="10" t="s">
        <v>146</v>
      </c>
      <c r="R40" s="11" t="s">
        <v>147</v>
      </c>
      <c r="S40" s="12" t="s">
        <v>148</v>
      </c>
      <c r="T40" s="13" t="str">
        <f t="shared" si="6"/>
        <v>&lt;0.78</v>
      </c>
      <c r="U40" s="13" t="str">
        <f t="shared" si="6"/>
        <v>&lt;0.934</v>
      </c>
      <c r="V40" s="14" t="str">
        <f t="shared" si="1"/>
        <v>&lt;1.7</v>
      </c>
      <c r="W40" s="15" t="str">
        <f t="shared" si="5"/>
        <v/>
      </c>
    </row>
    <row r="41" spans="1:23" x14ac:dyDescent="0.4">
      <c r="A41" s="30">
        <f t="shared" si="3"/>
        <v>35</v>
      </c>
      <c r="B41" s="3" t="s">
        <v>139</v>
      </c>
      <c r="C41" s="5" t="s">
        <v>139</v>
      </c>
      <c r="D41" s="4" t="s">
        <v>139</v>
      </c>
      <c r="E41" s="3" t="s">
        <v>149</v>
      </c>
      <c r="F41" s="41" t="s">
        <v>150</v>
      </c>
      <c r="G41" s="138" t="s">
        <v>34</v>
      </c>
      <c r="H41" s="39" t="s">
        <v>142</v>
      </c>
      <c r="I41" s="33" t="s">
        <v>143</v>
      </c>
      <c r="J41" s="3" t="s">
        <v>144</v>
      </c>
      <c r="K41" s="3" t="s">
        <v>144</v>
      </c>
      <c r="L41" s="37" t="s">
        <v>37</v>
      </c>
      <c r="M41" s="139" t="s">
        <v>145</v>
      </c>
      <c r="N41" s="7" t="s">
        <v>53</v>
      </c>
      <c r="O41" s="8">
        <v>44791</v>
      </c>
      <c r="P41" s="9">
        <v>44791</v>
      </c>
      <c r="Q41" s="10" t="s">
        <v>151</v>
      </c>
      <c r="R41" s="11" t="s">
        <v>152</v>
      </c>
      <c r="S41" s="12" t="s">
        <v>148</v>
      </c>
      <c r="T41" s="13" t="str">
        <f t="shared" si="6"/>
        <v>&lt;0.786</v>
      </c>
      <c r="U41" s="13" t="str">
        <f t="shared" si="6"/>
        <v>&lt;0.946</v>
      </c>
      <c r="V41" s="14" t="str">
        <f t="shared" si="1"/>
        <v>&lt;1.7</v>
      </c>
      <c r="W41" s="15" t="str">
        <f t="shared" si="5"/>
        <v/>
      </c>
    </row>
    <row r="42" spans="1:23" x14ac:dyDescent="0.4">
      <c r="A42" s="30">
        <f t="shared" si="3"/>
        <v>36</v>
      </c>
      <c r="B42" s="3" t="s">
        <v>139</v>
      </c>
      <c r="C42" s="5" t="s">
        <v>139</v>
      </c>
      <c r="D42" s="4" t="s">
        <v>139</v>
      </c>
      <c r="E42" s="3" t="s">
        <v>153</v>
      </c>
      <c r="F42" s="41" t="s">
        <v>154</v>
      </c>
      <c r="G42" s="138" t="s">
        <v>34</v>
      </c>
      <c r="H42" s="39" t="s">
        <v>142</v>
      </c>
      <c r="I42" s="33" t="s">
        <v>143</v>
      </c>
      <c r="J42" s="3" t="s">
        <v>144</v>
      </c>
      <c r="K42" s="3" t="s">
        <v>144</v>
      </c>
      <c r="L42" s="37" t="s">
        <v>37</v>
      </c>
      <c r="M42" s="139" t="s">
        <v>145</v>
      </c>
      <c r="N42" s="7" t="s">
        <v>53</v>
      </c>
      <c r="O42" s="8">
        <v>44791</v>
      </c>
      <c r="P42" s="9">
        <v>44791</v>
      </c>
      <c r="Q42" s="10" t="s">
        <v>155</v>
      </c>
      <c r="R42" s="11" t="s">
        <v>156</v>
      </c>
      <c r="S42" s="12" t="s">
        <v>157</v>
      </c>
      <c r="T42" s="13" t="str">
        <f t="shared" si="6"/>
        <v>&lt;0.588</v>
      </c>
      <c r="U42" s="13" t="str">
        <f t="shared" si="6"/>
        <v>&lt;0.95</v>
      </c>
      <c r="V42" s="14" t="str">
        <f t="shared" si="1"/>
        <v>&lt;1.5</v>
      </c>
      <c r="W42" s="15" t="str">
        <f t="shared" si="5"/>
        <v/>
      </c>
    </row>
    <row r="43" spans="1:23" x14ac:dyDescent="0.4">
      <c r="A43" s="30">
        <f t="shared" si="3"/>
        <v>37</v>
      </c>
      <c r="B43" s="3" t="s">
        <v>139</v>
      </c>
      <c r="C43" s="5" t="s">
        <v>139</v>
      </c>
      <c r="D43" s="4" t="s">
        <v>139</v>
      </c>
      <c r="E43" s="3" t="s">
        <v>158</v>
      </c>
      <c r="F43" s="41" t="s">
        <v>159</v>
      </c>
      <c r="G43" s="138" t="s">
        <v>34</v>
      </c>
      <c r="H43" s="39" t="s">
        <v>160</v>
      </c>
      <c r="I43" s="33" t="s">
        <v>161</v>
      </c>
      <c r="J43" s="3" t="s">
        <v>162</v>
      </c>
      <c r="K43" s="3" t="s">
        <v>144</v>
      </c>
      <c r="L43" s="37" t="s">
        <v>37</v>
      </c>
      <c r="M43" s="139" t="s">
        <v>163</v>
      </c>
      <c r="N43" s="7" t="s">
        <v>53</v>
      </c>
      <c r="O43" s="8">
        <v>44782</v>
      </c>
      <c r="P43" s="9">
        <v>44788</v>
      </c>
      <c r="Q43" s="10" t="s">
        <v>164</v>
      </c>
      <c r="R43" s="11" t="s">
        <v>165</v>
      </c>
      <c r="S43" s="12" t="s">
        <v>166</v>
      </c>
      <c r="T43" s="13" t="str">
        <f t="shared" si="6"/>
        <v>&lt;0.25</v>
      </c>
      <c r="U43" s="13" t="str">
        <f t="shared" si="6"/>
        <v>&lt;0.223</v>
      </c>
      <c r="V43" s="14" t="str">
        <f t="shared" si="1"/>
        <v>&lt;0.47</v>
      </c>
      <c r="W43" s="15" t="str">
        <f t="shared" si="5"/>
        <v/>
      </c>
    </row>
    <row r="44" spans="1:23" x14ac:dyDescent="0.4">
      <c r="A44" s="30">
        <f t="shared" si="3"/>
        <v>38</v>
      </c>
      <c r="B44" s="3" t="s">
        <v>139</v>
      </c>
      <c r="C44" s="5" t="s">
        <v>139</v>
      </c>
      <c r="D44" s="4" t="s">
        <v>139</v>
      </c>
      <c r="E44" s="3" t="s">
        <v>158</v>
      </c>
      <c r="F44" s="41" t="s">
        <v>167</v>
      </c>
      <c r="G44" s="138" t="s">
        <v>34</v>
      </c>
      <c r="H44" s="39" t="s">
        <v>160</v>
      </c>
      <c r="I44" s="33" t="s">
        <v>168</v>
      </c>
      <c r="J44" s="3" t="s">
        <v>162</v>
      </c>
      <c r="K44" s="3" t="s">
        <v>144</v>
      </c>
      <c r="L44" s="37" t="s">
        <v>37</v>
      </c>
      <c r="M44" s="139" t="s">
        <v>163</v>
      </c>
      <c r="N44" s="7" t="s">
        <v>53</v>
      </c>
      <c r="O44" s="8">
        <v>44782</v>
      </c>
      <c r="P44" s="9">
        <v>44788</v>
      </c>
      <c r="Q44" s="10" t="s">
        <v>169</v>
      </c>
      <c r="R44" s="11" t="s">
        <v>170</v>
      </c>
      <c r="S44" s="12" t="s">
        <v>171</v>
      </c>
      <c r="T44" s="13" t="str">
        <f t="shared" si="6"/>
        <v>&lt;0.28</v>
      </c>
      <c r="U44" s="13" t="str">
        <f t="shared" si="6"/>
        <v>&lt;0.277</v>
      </c>
      <c r="V44" s="14" t="str">
        <f t="shared" si="1"/>
        <v>&lt;0.56</v>
      </c>
      <c r="W44" s="15" t="str">
        <f t="shared" si="5"/>
        <v/>
      </c>
    </row>
    <row r="45" spans="1:23" x14ac:dyDescent="0.4">
      <c r="A45" s="30">
        <f t="shared" si="3"/>
        <v>39</v>
      </c>
      <c r="B45" s="3" t="s">
        <v>139</v>
      </c>
      <c r="C45" s="5" t="s">
        <v>139</v>
      </c>
      <c r="D45" s="4" t="s">
        <v>139</v>
      </c>
      <c r="E45" s="3" t="s">
        <v>158</v>
      </c>
      <c r="F45" s="41" t="s">
        <v>159</v>
      </c>
      <c r="G45" s="138" t="s">
        <v>34</v>
      </c>
      <c r="H45" s="39" t="s">
        <v>160</v>
      </c>
      <c r="I45" s="33" t="s">
        <v>172</v>
      </c>
      <c r="J45" s="3" t="s">
        <v>162</v>
      </c>
      <c r="K45" s="3" t="s">
        <v>144</v>
      </c>
      <c r="L45" s="37" t="s">
        <v>37</v>
      </c>
      <c r="M45" s="139" t="s">
        <v>163</v>
      </c>
      <c r="N45" s="7" t="s">
        <v>53</v>
      </c>
      <c r="O45" s="8">
        <v>44783</v>
      </c>
      <c r="P45" s="9">
        <v>44788</v>
      </c>
      <c r="Q45" s="10" t="s">
        <v>173</v>
      </c>
      <c r="R45" s="11" t="s">
        <v>174</v>
      </c>
      <c r="S45" s="12" t="s">
        <v>175</v>
      </c>
      <c r="T45" s="13" t="str">
        <f t="shared" si="6"/>
        <v>&lt;0.288</v>
      </c>
      <c r="U45" s="13" t="str">
        <f t="shared" si="6"/>
        <v>&lt;0.336</v>
      </c>
      <c r="V45" s="14" t="str">
        <f t="shared" si="1"/>
        <v>&lt;0.62</v>
      </c>
      <c r="W45" s="15" t="str">
        <f t="shared" si="5"/>
        <v/>
      </c>
    </row>
    <row r="46" spans="1:23" x14ac:dyDescent="0.4">
      <c r="A46" s="30">
        <f t="shared" si="3"/>
        <v>40</v>
      </c>
      <c r="B46" s="3" t="s">
        <v>139</v>
      </c>
      <c r="C46" s="5" t="s">
        <v>139</v>
      </c>
      <c r="D46" s="4" t="s">
        <v>139</v>
      </c>
      <c r="E46" s="3" t="s">
        <v>158</v>
      </c>
      <c r="F46" s="41" t="s">
        <v>159</v>
      </c>
      <c r="G46" s="138" t="s">
        <v>34</v>
      </c>
      <c r="H46" s="39" t="s">
        <v>160</v>
      </c>
      <c r="I46" s="33" t="s">
        <v>161</v>
      </c>
      <c r="J46" s="3" t="s">
        <v>162</v>
      </c>
      <c r="K46" s="3" t="s">
        <v>144</v>
      </c>
      <c r="L46" s="37" t="s">
        <v>37</v>
      </c>
      <c r="M46" s="139" t="s">
        <v>163</v>
      </c>
      <c r="N46" s="7" t="s">
        <v>53</v>
      </c>
      <c r="O46" s="8">
        <v>44783</v>
      </c>
      <c r="P46" s="9">
        <v>44788</v>
      </c>
      <c r="Q46" s="10" t="s">
        <v>176</v>
      </c>
      <c r="R46" s="11" t="s">
        <v>177</v>
      </c>
      <c r="S46" s="12" t="s">
        <v>178</v>
      </c>
      <c r="T46" s="13" t="str">
        <f t="shared" si="6"/>
        <v>&lt;0.325</v>
      </c>
      <c r="U46" s="13" t="str">
        <f t="shared" si="6"/>
        <v>&lt;0.352</v>
      </c>
      <c r="V46" s="14" t="str">
        <f t="shared" si="1"/>
        <v>&lt;0.68</v>
      </c>
      <c r="W46" s="15" t="str">
        <f t="shared" si="5"/>
        <v/>
      </c>
    </row>
    <row r="47" spans="1:23" x14ac:dyDescent="0.4">
      <c r="A47" s="30">
        <f t="shared" si="3"/>
        <v>41</v>
      </c>
      <c r="B47" s="3" t="s">
        <v>139</v>
      </c>
      <c r="C47" s="5" t="s">
        <v>139</v>
      </c>
      <c r="D47" s="4" t="s">
        <v>139</v>
      </c>
      <c r="E47" s="3" t="s">
        <v>158</v>
      </c>
      <c r="F47" s="41" t="s">
        <v>159</v>
      </c>
      <c r="G47" s="138" t="s">
        <v>34</v>
      </c>
      <c r="H47" s="39" t="s">
        <v>160</v>
      </c>
      <c r="I47" s="33" t="s">
        <v>172</v>
      </c>
      <c r="J47" s="3" t="s">
        <v>162</v>
      </c>
      <c r="K47" s="3" t="s">
        <v>144</v>
      </c>
      <c r="L47" s="37" t="s">
        <v>37</v>
      </c>
      <c r="M47" s="139" t="s">
        <v>139</v>
      </c>
      <c r="N47" s="7" t="s">
        <v>53</v>
      </c>
      <c r="O47" s="8">
        <v>44790</v>
      </c>
      <c r="P47" s="9">
        <v>44791</v>
      </c>
      <c r="Q47" s="10" t="s">
        <v>179</v>
      </c>
      <c r="R47" s="11" t="s">
        <v>180</v>
      </c>
      <c r="S47" s="12" t="s">
        <v>181</v>
      </c>
      <c r="T47" s="13" t="str">
        <f t="shared" si="6"/>
        <v>&lt;3.45</v>
      </c>
      <c r="U47" s="13" t="str">
        <f t="shared" si="6"/>
        <v>&lt;3.85</v>
      </c>
      <c r="V47" s="14" t="str">
        <f t="shared" si="1"/>
        <v>&lt;7.3</v>
      </c>
      <c r="W47" s="15" t="str">
        <f t="shared" si="5"/>
        <v/>
      </c>
    </row>
    <row r="48" spans="1:23" x14ac:dyDescent="0.4">
      <c r="A48" s="30">
        <f t="shared" si="3"/>
        <v>42</v>
      </c>
      <c r="B48" s="3" t="s">
        <v>139</v>
      </c>
      <c r="C48" s="5" t="s">
        <v>139</v>
      </c>
      <c r="D48" s="4" t="s">
        <v>139</v>
      </c>
      <c r="E48" s="3" t="s">
        <v>158</v>
      </c>
      <c r="F48" s="41" t="s">
        <v>167</v>
      </c>
      <c r="G48" s="138" t="s">
        <v>34</v>
      </c>
      <c r="H48" s="39" t="s">
        <v>160</v>
      </c>
      <c r="I48" s="33" t="s">
        <v>182</v>
      </c>
      <c r="J48" s="3" t="s">
        <v>162</v>
      </c>
      <c r="K48" s="3" t="s">
        <v>144</v>
      </c>
      <c r="L48" s="37" t="s">
        <v>37</v>
      </c>
      <c r="M48" s="139" t="s">
        <v>139</v>
      </c>
      <c r="N48" s="7" t="s">
        <v>53</v>
      </c>
      <c r="O48" s="8">
        <v>44790</v>
      </c>
      <c r="P48" s="9">
        <v>44791</v>
      </c>
      <c r="Q48" s="10" t="s">
        <v>183</v>
      </c>
      <c r="R48" s="11" t="s">
        <v>184</v>
      </c>
      <c r="S48" s="12" t="s">
        <v>185</v>
      </c>
      <c r="T48" s="13" t="str">
        <f t="shared" si="6"/>
        <v>&lt;4.19</v>
      </c>
      <c r="U48" s="13" t="str">
        <f t="shared" si="6"/>
        <v>&lt;4.37</v>
      </c>
      <c r="V48" s="14" t="str">
        <f t="shared" si="1"/>
        <v>&lt;8.6</v>
      </c>
      <c r="W48" s="15" t="str">
        <f t="shared" si="5"/>
        <v/>
      </c>
    </row>
    <row r="49" spans="1:23" x14ac:dyDescent="0.4">
      <c r="A49" s="30">
        <f t="shared" si="3"/>
        <v>43</v>
      </c>
      <c r="B49" s="3" t="s">
        <v>139</v>
      </c>
      <c r="C49" s="5" t="s">
        <v>139</v>
      </c>
      <c r="D49" s="4" t="s">
        <v>139</v>
      </c>
      <c r="E49" s="3" t="s">
        <v>158</v>
      </c>
      <c r="F49" s="41" t="s">
        <v>186</v>
      </c>
      <c r="G49" s="138" t="s">
        <v>187</v>
      </c>
      <c r="H49" s="39" t="s">
        <v>160</v>
      </c>
      <c r="I49" s="33" t="s">
        <v>188</v>
      </c>
      <c r="J49" s="3" t="s">
        <v>162</v>
      </c>
      <c r="K49" s="3" t="s">
        <v>144</v>
      </c>
      <c r="L49" s="37" t="s">
        <v>189</v>
      </c>
      <c r="M49" s="139" t="s">
        <v>190</v>
      </c>
      <c r="N49" s="7" t="s">
        <v>53</v>
      </c>
      <c r="O49" s="8">
        <v>44785</v>
      </c>
      <c r="P49" s="9">
        <v>44792</v>
      </c>
      <c r="Q49" s="10" t="s">
        <v>191</v>
      </c>
      <c r="R49" s="11" t="s">
        <v>192</v>
      </c>
      <c r="S49" s="12" t="s">
        <v>193</v>
      </c>
      <c r="T49" s="13" t="str">
        <f t="shared" si="6"/>
        <v>&lt;4.59</v>
      </c>
      <c r="U49" s="13" t="str">
        <f t="shared" si="6"/>
        <v>&lt;4.83</v>
      </c>
      <c r="V49" s="14" t="str">
        <f t="shared" si="1"/>
        <v>&lt;9.4</v>
      </c>
      <c r="W49" s="15" t="str">
        <f t="shared" si="5"/>
        <v/>
      </c>
    </row>
    <row r="50" spans="1:23" x14ac:dyDescent="0.4">
      <c r="A50" s="30">
        <f t="shared" si="3"/>
        <v>44</v>
      </c>
      <c r="B50" s="3" t="s">
        <v>139</v>
      </c>
      <c r="C50" s="5" t="s">
        <v>139</v>
      </c>
      <c r="D50" s="4" t="s">
        <v>139</v>
      </c>
      <c r="E50" s="3" t="s">
        <v>158</v>
      </c>
      <c r="F50" s="41" t="s">
        <v>186</v>
      </c>
      <c r="G50" s="138" t="s">
        <v>34</v>
      </c>
      <c r="H50" s="39" t="s">
        <v>160</v>
      </c>
      <c r="I50" s="33" t="s">
        <v>194</v>
      </c>
      <c r="J50" s="3" t="s">
        <v>162</v>
      </c>
      <c r="K50" s="3" t="s">
        <v>144</v>
      </c>
      <c r="L50" s="37" t="s">
        <v>37</v>
      </c>
      <c r="M50" s="139" t="s">
        <v>190</v>
      </c>
      <c r="N50" s="7" t="s">
        <v>53</v>
      </c>
      <c r="O50" s="8">
        <v>44788</v>
      </c>
      <c r="P50" s="9">
        <v>44792</v>
      </c>
      <c r="Q50" s="10" t="s">
        <v>195</v>
      </c>
      <c r="R50" s="11">
        <v>3.61</v>
      </c>
      <c r="S50" s="12">
        <v>3.6</v>
      </c>
      <c r="T50" s="13" t="str">
        <f t="shared" si="6"/>
        <v>&lt;3.96</v>
      </c>
      <c r="U50" s="13">
        <f t="shared" si="6"/>
        <v>3.61</v>
      </c>
      <c r="V50" s="14">
        <f t="shared" si="1"/>
        <v>3.6</v>
      </c>
      <c r="W50" s="15" t="str">
        <f t="shared" si="5"/>
        <v/>
      </c>
    </row>
    <row r="51" spans="1:23" x14ac:dyDescent="0.4">
      <c r="A51" s="30">
        <f t="shared" si="3"/>
        <v>45</v>
      </c>
      <c r="B51" s="3" t="s">
        <v>196</v>
      </c>
      <c r="C51" s="5" t="s">
        <v>196</v>
      </c>
      <c r="D51" s="4" t="s">
        <v>197</v>
      </c>
      <c r="E51" s="3" t="s">
        <v>198</v>
      </c>
      <c r="F51" s="41" t="s">
        <v>199</v>
      </c>
      <c r="G51" s="138" t="s">
        <v>200</v>
      </c>
      <c r="H51" s="39" t="s">
        <v>201</v>
      </c>
      <c r="I51" s="33" t="s">
        <v>202</v>
      </c>
      <c r="J51" s="3" t="s">
        <v>203</v>
      </c>
      <c r="K51" s="3" t="s">
        <v>144</v>
      </c>
      <c r="L51" s="37" t="s">
        <v>204</v>
      </c>
      <c r="M51" s="38" t="s">
        <v>205</v>
      </c>
      <c r="N51" s="7" t="s">
        <v>53</v>
      </c>
      <c r="O51" s="8">
        <v>44755</v>
      </c>
      <c r="P51" s="9">
        <v>44781</v>
      </c>
      <c r="Q51" s="10" t="s">
        <v>206</v>
      </c>
      <c r="R51" s="11" t="s">
        <v>207</v>
      </c>
      <c r="S51" s="12" t="s">
        <v>208</v>
      </c>
      <c r="T51" s="13" t="str">
        <f t="shared" si="6"/>
        <v>&lt;8.08</v>
      </c>
      <c r="U51" s="13" t="str">
        <f t="shared" si="6"/>
        <v>&lt;9.52</v>
      </c>
      <c r="V51" s="14" t="str">
        <f t="shared" si="1"/>
        <v>&lt;18</v>
      </c>
      <c r="W51" s="15" t="str">
        <f t="shared" si="5"/>
        <v/>
      </c>
    </row>
    <row r="52" spans="1:23" x14ac:dyDescent="0.4">
      <c r="A52" s="30">
        <f t="shared" si="3"/>
        <v>46</v>
      </c>
      <c r="B52" s="3" t="s">
        <v>196</v>
      </c>
      <c r="C52" s="5" t="s">
        <v>196</v>
      </c>
      <c r="D52" s="4" t="s">
        <v>197</v>
      </c>
      <c r="E52" s="3" t="s">
        <v>198</v>
      </c>
      <c r="F52" s="41" t="s">
        <v>199</v>
      </c>
      <c r="G52" s="138" t="s">
        <v>200</v>
      </c>
      <c r="H52" s="39" t="s">
        <v>201</v>
      </c>
      <c r="I52" s="33" t="s">
        <v>202</v>
      </c>
      <c r="J52" s="3" t="s">
        <v>203</v>
      </c>
      <c r="K52" s="3" t="s">
        <v>144</v>
      </c>
      <c r="L52" s="37" t="s">
        <v>204</v>
      </c>
      <c r="M52" s="38" t="s">
        <v>205</v>
      </c>
      <c r="N52" s="7" t="s">
        <v>53</v>
      </c>
      <c r="O52" s="8">
        <v>44755</v>
      </c>
      <c r="P52" s="9">
        <v>44781</v>
      </c>
      <c r="Q52" s="10" t="s">
        <v>209</v>
      </c>
      <c r="R52" s="11">
        <v>9.1</v>
      </c>
      <c r="S52" s="12">
        <v>9.1</v>
      </c>
      <c r="T52" s="13" t="str">
        <f t="shared" si="6"/>
        <v>&lt;8.69</v>
      </c>
      <c r="U52" s="13">
        <f t="shared" si="6"/>
        <v>9.1</v>
      </c>
      <c r="V52" s="14">
        <f t="shared" si="1"/>
        <v>9.1</v>
      </c>
      <c r="W52" s="15" t="str">
        <f t="shared" si="5"/>
        <v/>
      </c>
    </row>
    <row r="53" spans="1:23" x14ac:dyDescent="0.4">
      <c r="A53" s="30">
        <f t="shared" si="3"/>
        <v>47</v>
      </c>
      <c r="B53" s="3" t="s">
        <v>196</v>
      </c>
      <c r="C53" s="5" t="s">
        <v>196</v>
      </c>
      <c r="D53" s="4" t="s">
        <v>197</v>
      </c>
      <c r="E53" s="3" t="s">
        <v>198</v>
      </c>
      <c r="F53" s="41" t="s">
        <v>199</v>
      </c>
      <c r="G53" s="138" t="s">
        <v>200</v>
      </c>
      <c r="H53" s="39" t="s">
        <v>201</v>
      </c>
      <c r="I53" s="33" t="s">
        <v>202</v>
      </c>
      <c r="J53" s="3" t="s">
        <v>203</v>
      </c>
      <c r="K53" s="3" t="s">
        <v>144</v>
      </c>
      <c r="L53" s="37" t="s">
        <v>204</v>
      </c>
      <c r="M53" s="38" t="s">
        <v>205</v>
      </c>
      <c r="N53" s="7" t="s">
        <v>53</v>
      </c>
      <c r="O53" s="8">
        <v>44755</v>
      </c>
      <c r="P53" s="9">
        <v>44781</v>
      </c>
      <c r="Q53" s="10" t="s">
        <v>210</v>
      </c>
      <c r="R53" s="11" t="s">
        <v>211</v>
      </c>
      <c r="S53" s="12" t="s">
        <v>212</v>
      </c>
      <c r="T53" s="13" t="str">
        <f t="shared" si="6"/>
        <v>&lt;9.19</v>
      </c>
      <c r="U53" s="13" t="str">
        <f t="shared" si="6"/>
        <v>&lt;7.6</v>
      </c>
      <c r="V53" s="14" t="str">
        <f t="shared" si="1"/>
        <v>&lt;17</v>
      </c>
      <c r="W53" s="15" t="str">
        <f t="shared" si="5"/>
        <v/>
      </c>
    </row>
    <row r="54" spans="1:23" x14ac:dyDescent="0.4">
      <c r="A54" s="30">
        <f t="shared" si="3"/>
        <v>48</v>
      </c>
      <c r="B54" s="3" t="s">
        <v>196</v>
      </c>
      <c r="C54" s="5" t="s">
        <v>196</v>
      </c>
      <c r="D54" s="4" t="s">
        <v>197</v>
      </c>
      <c r="E54" s="3" t="s">
        <v>198</v>
      </c>
      <c r="F54" s="41" t="s">
        <v>199</v>
      </c>
      <c r="G54" s="138" t="s">
        <v>200</v>
      </c>
      <c r="H54" s="39" t="s">
        <v>201</v>
      </c>
      <c r="I54" s="33" t="s">
        <v>202</v>
      </c>
      <c r="J54" s="3" t="s">
        <v>203</v>
      </c>
      <c r="K54" s="3" t="s">
        <v>144</v>
      </c>
      <c r="L54" s="37" t="s">
        <v>204</v>
      </c>
      <c r="M54" s="38" t="s">
        <v>205</v>
      </c>
      <c r="N54" s="7" t="s">
        <v>53</v>
      </c>
      <c r="O54" s="8">
        <v>44755</v>
      </c>
      <c r="P54" s="9">
        <v>44781</v>
      </c>
      <c r="Q54" s="10" t="s">
        <v>213</v>
      </c>
      <c r="R54" s="11" t="s">
        <v>214</v>
      </c>
      <c r="S54" s="12" t="s">
        <v>215</v>
      </c>
      <c r="T54" s="13" t="str">
        <f t="shared" si="6"/>
        <v>&lt;8.85</v>
      </c>
      <c r="U54" s="13" t="str">
        <f t="shared" si="6"/>
        <v>&lt;9.79</v>
      </c>
      <c r="V54" s="14" t="str">
        <f t="shared" si="1"/>
        <v>&lt;19</v>
      </c>
      <c r="W54" s="15" t="str">
        <f t="shared" si="5"/>
        <v/>
      </c>
    </row>
    <row r="55" spans="1:23" x14ac:dyDescent="0.4">
      <c r="A55" s="30">
        <f t="shared" si="3"/>
        <v>49</v>
      </c>
      <c r="B55" s="3" t="s">
        <v>196</v>
      </c>
      <c r="C55" s="5" t="s">
        <v>196</v>
      </c>
      <c r="D55" s="4" t="s">
        <v>197</v>
      </c>
      <c r="E55" s="3" t="s">
        <v>198</v>
      </c>
      <c r="F55" s="41" t="s">
        <v>199</v>
      </c>
      <c r="G55" s="138" t="s">
        <v>200</v>
      </c>
      <c r="H55" s="39" t="s">
        <v>201</v>
      </c>
      <c r="I55" s="33" t="s">
        <v>202</v>
      </c>
      <c r="J55" s="3" t="s">
        <v>203</v>
      </c>
      <c r="K55" s="3" t="s">
        <v>144</v>
      </c>
      <c r="L55" s="37" t="s">
        <v>204</v>
      </c>
      <c r="M55" s="38" t="s">
        <v>205</v>
      </c>
      <c r="N55" s="7" t="s">
        <v>53</v>
      </c>
      <c r="O55" s="8">
        <v>44758</v>
      </c>
      <c r="P55" s="9">
        <v>44781</v>
      </c>
      <c r="Q55" s="10" t="s">
        <v>216</v>
      </c>
      <c r="R55" s="11" t="s">
        <v>214</v>
      </c>
      <c r="S55" s="12" t="s">
        <v>215</v>
      </c>
      <c r="T55" s="13" t="str">
        <f t="shared" ref="T55:U82" si="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&lt;9.51</v>
      </c>
      <c r="U55" s="13" t="str">
        <f t="shared" si="7"/>
        <v>&lt;9.79</v>
      </c>
      <c r="V55" s="14" t="str">
        <f t="shared" si="1"/>
        <v>&lt;19</v>
      </c>
      <c r="W55" s="15" t="str">
        <f t="shared" si="5"/>
        <v/>
      </c>
    </row>
    <row r="56" spans="1:23" x14ac:dyDescent="0.4">
      <c r="A56" s="30">
        <f t="shared" si="3"/>
        <v>50</v>
      </c>
      <c r="B56" s="3" t="s">
        <v>196</v>
      </c>
      <c r="C56" s="5" t="s">
        <v>196</v>
      </c>
      <c r="D56" s="4" t="s">
        <v>197</v>
      </c>
      <c r="E56" s="3" t="s">
        <v>198</v>
      </c>
      <c r="F56" s="41" t="s">
        <v>199</v>
      </c>
      <c r="G56" s="138" t="s">
        <v>200</v>
      </c>
      <c r="H56" s="39" t="s">
        <v>201</v>
      </c>
      <c r="I56" s="33" t="s">
        <v>202</v>
      </c>
      <c r="J56" s="3" t="s">
        <v>203</v>
      </c>
      <c r="K56" s="3" t="s">
        <v>144</v>
      </c>
      <c r="L56" s="37" t="s">
        <v>204</v>
      </c>
      <c r="M56" s="38" t="s">
        <v>205</v>
      </c>
      <c r="N56" s="7" t="s">
        <v>53</v>
      </c>
      <c r="O56" s="8">
        <v>44758</v>
      </c>
      <c r="P56" s="9">
        <v>44781</v>
      </c>
      <c r="Q56" s="10" t="s">
        <v>217</v>
      </c>
      <c r="R56" s="11" t="s">
        <v>218</v>
      </c>
      <c r="S56" s="12" t="s">
        <v>42</v>
      </c>
      <c r="T56" s="13" t="str">
        <f t="shared" si="7"/>
        <v>&lt;6.33</v>
      </c>
      <c r="U56" s="13" t="str">
        <f t="shared" si="7"/>
        <v>&lt;9.47</v>
      </c>
      <c r="V56" s="14" t="str">
        <f t="shared" si="1"/>
        <v>&lt;16</v>
      </c>
      <c r="W56" s="15" t="str">
        <f t="shared" si="5"/>
        <v/>
      </c>
    </row>
    <row r="57" spans="1:23" x14ac:dyDescent="0.4">
      <c r="A57" s="30">
        <f t="shared" si="3"/>
        <v>51</v>
      </c>
      <c r="B57" s="3" t="s">
        <v>196</v>
      </c>
      <c r="C57" s="5" t="s">
        <v>196</v>
      </c>
      <c r="D57" s="4" t="s">
        <v>197</v>
      </c>
      <c r="E57" s="3" t="s">
        <v>198</v>
      </c>
      <c r="F57" s="41" t="s">
        <v>199</v>
      </c>
      <c r="G57" s="138" t="s">
        <v>200</v>
      </c>
      <c r="H57" s="39" t="s">
        <v>201</v>
      </c>
      <c r="I57" s="33" t="s">
        <v>202</v>
      </c>
      <c r="J57" s="3" t="s">
        <v>203</v>
      </c>
      <c r="K57" s="3" t="s">
        <v>144</v>
      </c>
      <c r="L57" s="37" t="s">
        <v>204</v>
      </c>
      <c r="M57" s="38" t="s">
        <v>205</v>
      </c>
      <c r="N57" s="7" t="s">
        <v>53</v>
      </c>
      <c r="O57" s="8">
        <v>44758</v>
      </c>
      <c r="P57" s="9">
        <v>44781</v>
      </c>
      <c r="Q57" s="10" t="s">
        <v>219</v>
      </c>
      <c r="R57" s="11">
        <v>9.34</v>
      </c>
      <c r="S57" s="12">
        <v>9.3000000000000007</v>
      </c>
      <c r="T57" s="13" t="str">
        <f t="shared" si="7"/>
        <v>&lt;6.44</v>
      </c>
      <c r="U57" s="13">
        <f t="shared" si="7"/>
        <v>9.34</v>
      </c>
      <c r="V57" s="14">
        <f t="shared" si="1"/>
        <v>9.3000000000000007</v>
      </c>
      <c r="W57" s="15" t="str">
        <f t="shared" si="5"/>
        <v/>
      </c>
    </row>
    <row r="58" spans="1:23" x14ac:dyDescent="0.4">
      <c r="A58" s="30">
        <f t="shared" si="3"/>
        <v>52</v>
      </c>
      <c r="B58" s="3" t="s">
        <v>196</v>
      </c>
      <c r="C58" s="5" t="s">
        <v>196</v>
      </c>
      <c r="D58" s="4" t="s">
        <v>197</v>
      </c>
      <c r="E58" s="3" t="s">
        <v>198</v>
      </c>
      <c r="F58" s="41" t="s">
        <v>199</v>
      </c>
      <c r="G58" s="138" t="s">
        <v>200</v>
      </c>
      <c r="H58" s="39" t="s">
        <v>201</v>
      </c>
      <c r="I58" s="33" t="s">
        <v>202</v>
      </c>
      <c r="J58" s="3" t="s">
        <v>203</v>
      </c>
      <c r="K58" s="3" t="s">
        <v>144</v>
      </c>
      <c r="L58" s="37" t="s">
        <v>204</v>
      </c>
      <c r="M58" s="38" t="s">
        <v>205</v>
      </c>
      <c r="N58" s="7" t="s">
        <v>53</v>
      </c>
      <c r="O58" s="8">
        <v>44762</v>
      </c>
      <c r="P58" s="9">
        <v>44781</v>
      </c>
      <c r="Q58" s="10" t="s">
        <v>220</v>
      </c>
      <c r="R58" s="11" t="s">
        <v>221</v>
      </c>
      <c r="S58" s="12" t="s">
        <v>212</v>
      </c>
      <c r="T58" s="13" t="str">
        <f t="shared" si="7"/>
        <v>&lt;9.22</v>
      </c>
      <c r="U58" s="13" t="str">
        <f t="shared" si="7"/>
        <v>&lt;8.27</v>
      </c>
      <c r="V58" s="14" t="str">
        <f t="shared" si="1"/>
        <v>&lt;17</v>
      </c>
      <c r="W58" s="15" t="str">
        <f t="shared" si="5"/>
        <v/>
      </c>
    </row>
    <row r="59" spans="1:23" x14ac:dyDescent="0.4">
      <c r="A59" s="30">
        <f t="shared" si="3"/>
        <v>53</v>
      </c>
      <c r="B59" s="3" t="s">
        <v>196</v>
      </c>
      <c r="C59" s="5" t="s">
        <v>196</v>
      </c>
      <c r="D59" s="4" t="s">
        <v>197</v>
      </c>
      <c r="E59" s="3" t="s">
        <v>198</v>
      </c>
      <c r="F59" s="41" t="s">
        <v>199</v>
      </c>
      <c r="G59" s="138" t="s">
        <v>200</v>
      </c>
      <c r="H59" s="39" t="s">
        <v>201</v>
      </c>
      <c r="I59" s="33" t="s">
        <v>202</v>
      </c>
      <c r="J59" s="3" t="s">
        <v>203</v>
      </c>
      <c r="K59" s="3" t="s">
        <v>144</v>
      </c>
      <c r="L59" s="37" t="s">
        <v>204</v>
      </c>
      <c r="M59" s="38" t="s">
        <v>205</v>
      </c>
      <c r="N59" s="7" t="s">
        <v>53</v>
      </c>
      <c r="O59" s="8">
        <v>44765</v>
      </c>
      <c r="P59" s="9">
        <v>44781</v>
      </c>
      <c r="Q59" s="10" t="s">
        <v>222</v>
      </c>
      <c r="R59" s="11" t="s">
        <v>223</v>
      </c>
      <c r="S59" s="12" t="s">
        <v>208</v>
      </c>
      <c r="T59" s="13" t="str">
        <f t="shared" si="7"/>
        <v>&lt;8.47</v>
      </c>
      <c r="U59" s="13" t="str">
        <f t="shared" si="7"/>
        <v>&lt;9.48</v>
      </c>
      <c r="V59" s="14" t="str">
        <f t="shared" si="1"/>
        <v>&lt;18</v>
      </c>
      <c r="W59" s="15" t="str">
        <f t="shared" si="5"/>
        <v/>
      </c>
    </row>
    <row r="60" spans="1:23" x14ac:dyDescent="0.4">
      <c r="A60" s="30">
        <f t="shared" si="3"/>
        <v>54</v>
      </c>
      <c r="B60" s="3" t="s">
        <v>196</v>
      </c>
      <c r="C60" s="5" t="s">
        <v>196</v>
      </c>
      <c r="D60" s="4" t="s">
        <v>197</v>
      </c>
      <c r="E60" s="3" t="s">
        <v>198</v>
      </c>
      <c r="F60" s="41" t="s">
        <v>199</v>
      </c>
      <c r="G60" s="138" t="s">
        <v>200</v>
      </c>
      <c r="H60" s="39" t="s">
        <v>201</v>
      </c>
      <c r="I60" s="33" t="s">
        <v>202</v>
      </c>
      <c r="J60" s="3" t="s">
        <v>203</v>
      </c>
      <c r="K60" s="3" t="s">
        <v>144</v>
      </c>
      <c r="L60" s="37" t="s">
        <v>204</v>
      </c>
      <c r="M60" s="38" t="s">
        <v>205</v>
      </c>
      <c r="N60" s="7" t="s">
        <v>53</v>
      </c>
      <c r="O60" s="8">
        <v>44766</v>
      </c>
      <c r="P60" s="9">
        <v>44781</v>
      </c>
      <c r="Q60" s="10" t="s">
        <v>224</v>
      </c>
      <c r="R60" s="11" t="s">
        <v>225</v>
      </c>
      <c r="S60" s="12" t="s">
        <v>42</v>
      </c>
      <c r="T60" s="13" t="str">
        <f t="shared" si="7"/>
        <v>&lt;7.13</v>
      </c>
      <c r="U60" s="13" t="str">
        <f t="shared" si="7"/>
        <v>&lt;8.67</v>
      </c>
      <c r="V60" s="14" t="str">
        <f t="shared" si="1"/>
        <v>&lt;16</v>
      </c>
      <c r="W60" s="15" t="str">
        <f t="shared" si="5"/>
        <v/>
      </c>
    </row>
    <row r="61" spans="1:23" x14ac:dyDescent="0.4">
      <c r="A61" s="30">
        <f t="shared" si="3"/>
        <v>55</v>
      </c>
      <c r="B61" s="3" t="s">
        <v>196</v>
      </c>
      <c r="C61" s="5" t="s">
        <v>196</v>
      </c>
      <c r="D61" s="4" t="s">
        <v>197</v>
      </c>
      <c r="E61" s="3" t="s">
        <v>198</v>
      </c>
      <c r="F61" s="41" t="s">
        <v>199</v>
      </c>
      <c r="G61" s="138" t="s">
        <v>200</v>
      </c>
      <c r="H61" s="39" t="s">
        <v>201</v>
      </c>
      <c r="I61" s="33" t="s">
        <v>202</v>
      </c>
      <c r="J61" s="3" t="s">
        <v>203</v>
      </c>
      <c r="K61" s="3" t="s">
        <v>144</v>
      </c>
      <c r="L61" s="37" t="s">
        <v>204</v>
      </c>
      <c r="M61" s="38" t="s">
        <v>205</v>
      </c>
      <c r="N61" s="7" t="s">
        <v>53</v>
      </c>
      <c r="O61" s="8">
        <v>44766</v>
      </c>
      <c r="P61" s="9">
        <v>44781</v>
      </c>
      <c r="Q61" s="10" t="s">
        <v>226</v>
      </c>
      <c r="R61" s="11">
        <v>10.3</v>
      </c>
      <c r="S61" s="12">
        <v>10</v>
      </c>
      <c r="T61" s="13" t="str">
        <f t="shared" si="7"/>
        <v>&lt;8.73</v>
      </c>
      <c r="U61" s="13">
        <f t="shared" si="7"/>
        <v>10.3</v>
      </c>
      <c r="V61" s="14">
        <f t="shared" si="1"/>
        <v>10</v>
      </c>
      <c r="W61" s="15" t="str">
        <f t="shared" si="5"/>
        <v/>
      </c>
    </row>
    <row r="62" spans="1:23" x14ac:dyDescent="0.4">
      <c r="A62" s="30">
        <f t="shared" si="3"/>
        <v>56</v>
      </c>
      <c r="B62" s="3" t="s">
        <v>196</v>
      </c>
      <c r="C62" s="5" t="s">
        <v>196</v>
      </c>
      <c r="D62" s="4" t="s">
        <v>197</v>
      </c>
      <c r="E62" s="3" t="s">
        <v>198</v>
      </c>
      <c r="F62" s="41" t="s">
        <v>199</v>
      </c>
      <c r="G62" s="138" t="s">
        <v>200</v>
      </c>
      <c r="H62" s="39" t="s">
        <v>201</v>
      </c>
      <c r="I62" s="33" t="s">
        <v>202</v>
      </c>
      <c r="J62" s="3" t="s">
        <v>203</v>
      </c>
      <c r="K62" s="3" t="s">
        <v>144</v>
      </c>
      <c r="L62" s="37" t="s">
        <v>204</v>
      </c>
      <c r="M62" s="38" t="s">
        <v>205</v>
      </c>
      <c r="N62" s="7" t="s">
        <v>53</v>
      </c>
      <c r="O62" s="8">
        <v>44769</v>
      </c>
      <c r="P62" s="9">
        <v>44781</v>
      </c>
      <c r="Q62" s="10" t="s">
        <v>227</v>
      </c>
      <c r="R62" s="11" t="s">
        <v>228</v>
      </c>
      <c r="S62" s="12" t="s">
        <v>215</v>
      </c>
      <c r="T62" s="13" t="str">
        <f t="shared" si="7"/>
        <v>&lt;8.89</v>
      </c>
      <c r="U62" s="13" t="str">
        <f t="shared" si="7"/>
        <v>&lt;9.92</v>
      </c>
      <c r="V62" s="14" t="str">
        <f t="shared" si="1"/>
        <v>&lt;19</v>
      </c>
      <c r="W62" s="15" t="str">
        <f t="shared" si="5"/>
        <v/>
      </c>
    </row>
    <row r="63" spans="1:23" x14ac:dyDescent="0.4">
      <c r="A63" s="30">
        <f t="shared" si="3"/>
        <v>57</v>
      </c>
      <c r="B63" s="3" t="s">
        <v>196</v>
      </c>
      <c r="C63" s="5" t="s">
        <v>196</v>
      </c>
      <c r="D63" s="4" t="s">
        <v>197</v>
      </c>
      <c r="E63" s="3" t="s">
        <v>198</v>
      </c>
      <c r="F63" s="41" t="s">
        <v>199</v>
      </c>
      <c r="G63" s="138" t="s">
        <v>200</v>
      </c>
      <c r="H63" s="39" t="s">
        <v>201</v>
      </c>
      <c r="I63" s="33" t="s">
        <v>202</v>
      </c>
      <c r="J63" s="3" t="s">
        <v>203</v>
      </c>
      <c r="K63" s="3" t="s">
        <v>144</v>
      </c>
      <c r="L63" s="37" t="s">
        <v>204</v>
      </c>
      <c r="M63" s="38" t="s">
        <v>205</v>
      </c>
      <c r="N63" s="7" t="s">
        <v>53</v>
      </c>
      <c r="O63" s="8">
        <v>44769</v>
      </c>
      <c r="P63" s="9">
        <v>44781</v>
      </c>
      <c r="Q63" s="10" t="s">
        <v>229</v>
      </c>
      <c r="R63" s="11" t="s">
        <v>230</v>
      </c>
      <c r="S63" s="12" t="s">
        <v>215</v>
      </c>
      <c r="T63" s="13" t="str">
        <f t="shared" si="7"/>
        <v>&lt;8.86</v>
      </c>
      <c r="U63" s="13" t="str">
        <f t="shared" si="7"/>
        <v>&lt;9.85</v>
      </c>
      <c r="V63" s="14" t="str">
        <f t="shared" si="1"/>
        <v>&lt;19</v>
      </c>
      <c r="W63" s="15" t="str">
        <f t="shared" si="5"/>
        <v/>
      </c>
    </row>
    <row r="64" spans="1:23" x14ac:dyDescent="0.4">
      <c r="A64" s="30">
        <f t="shared" si="3"/>
        <v>58</v>
      </c>
      <c r="B64" s="3" t="s">
        <v>196</v>
      </c>
      <c r="C64" s="5" t="s">
        <v>196</v>
      </c>
      <c r="D64" s="4" t="s">
        <v>197</v>
      </c>
      <c r="E64" s="3" t="s">
        <v>198</v>
      </c>
      <c r="F64" s="41" t="s">
        <v>199</v>
      </c>
      <c r="G64" s="138" t="s">
        <v>200</v>
      </c>
      <c r="H64" s="39" t="s">
        <v>201</v>
      </c>
      <c r="I64" s="33" t="s">
        <v>202</v>
      </c>
      <c r="J64" s="3" t="s">
        <v>203</v>
      </c>
      <c r="K64" s="3" t="s">
        <v>144</v>
      </c>
      <c r="L64" s="37" t="s">
        <v>204</v>
      </c>
      <c r="M64" s="38" t="s">
        <v>205</v>
      </c>
      <c r="N64" s="7" t="s">
        <v>53</v>
      </c>
      <c r="O64" s="8">
        <v>44769</v>
      </c>
      <c r="P64" s="9">
        <v>44781</v>
      </c>
      <c r="Q64" s="10" t="s">
        <v>231</v>
      </c>
      <c r="R64" s="11" t="s">
        <v>232</v>
      </c>
      <c r="S64" s="12" t="s">
        <v>212</v>
      </c>
      <c r="T64" s="13" t="str">
        <f t="shared" si="7"/>
        <v>&lt;7.71</v>
      </c>
      <c r="U64" s="13" t="str">
        <f t="shared" si="7"/>
        <v>&lt;9.65</v>
      </c>
      <c r="V64" s="14" t="str">
        <f t="shared" si="1"/>
        <v>&lt;17</v>
      </c>
      <c r="W64" s="15" t="str">
        <f t="shared" si="5"/>
        <v/>
      </c>
    </row>
    <row r="65" spans="1:23" x14ac:dyDescent="0.4">
      <c r="A65" s="30">
        <f t="shared" si="3"/>
        <v>59</v>
      </c>
      <c r="B65" s="3" t="s">
        <v>196</v>
      </c>
      <c r="C65" s="5" t="s">
        <v>196</v>
      </c>
      <c r="D65" s="4" t="s">
        <v>197</v>
      </c>
      <c r="E65" s="3" t="s">
        <v>198</v>
      </c>
      <c r="F65" s="41" t="s">
        <v>199</v>
      </c>
      <c r="G65" s="138" t="s">
        <v>200</v>
      </c>
      <c r="H65" s="39" t="s">
        <v>201</v>
      </c>
      <c r="I65" s="33" t="s">
        <v>202</v>
      </c>
      <c r="J65" s="3" t="s">
        <v>203</v>
      </c>
      <c r="K65" s="3" t="s">
        <v>144</v>
      </c>
      <c r="L65" s="37" t="s">
        <v>204</v>
      </c>
      <c r="M65" s="38" t="s">
        <v>205</v>
      </c>
      <c r="N65" s="7" t="s">
        <v>53</v>
      </c>
      <c r="O65" s="8">
        <v>44769</v>
      </c>
      <c r="P65" s="9">
        <v>44781</v>
      </c>
      <c r="Q65" s="10" t="s">
        <v>233</v>
      </c>
      <c r="R65" s="11" t="s">
        <v>234</v>
      </c>
      <c r="S65" s="12" t="s">
        <v>212</v>
      </c>
      <c r="T65" s="13" t="str">
        <f t="shared" si="7"/>
        <v>&lt;8.4</v>
      </c>
      <c r="U65" s="13" t="str">
        <f t="shared" si="7"/>
        <v>&lt;8.22</v>
      </c>
      <c r="V65" s="14" t="str">
        <f t="shared" si="1"/>
        <v>&lt;17</v>
      </c>
      <c r="W65" s="15" t="str">
        <f t="shared" si="5"/>
        <v/>
      </c>
    </row>
    <row r="66" spans="1:23" x14ac:dyDescent="0.4">
      <c r="A66" s="30">
        <f t="shared" si="3"/>
        <v>60</v>
      </c>
      <c r="B66" s="3" t="s">
        <v>196</v>
      </c>
      <c r="C66" s="5" t="s">
        <v>196</v>
      </c>
      <c r="D66" s="4" t="s">
        <v>197</v>
      </c>
      <c r="E66" s="3" t="s">
        <v>198</v>
      </c>
      <c r="F66" s="41" t="s">
        <v>199</v>
      </c>
      <c r="G66" s="138" t="s">
        <v>200</v>
      </c>
      <c r="H66" s="39" t="s">
        <v>201</v>
      </c>
      <c r="I66" s="33" t="s">
        <v>202</v>
      </c>
      <c r="J66" s="3" t="s">
        <v>203</v>
      </c>
      <c r="K66" s="3" t="s">
        <v>144</v>
      </c>
      <c r="L66" s="37" t="s">
        <v>204</v>
      </c>
      <c r="M66" s="38" t="s">
        <v>205</v>
      </c>
      <c r="N66" s="7" t="s">
        <v>53</v>
      </c>
      <c r="O66" s="8">
        <v>44769</v>
      </c>
      <c r="P66" s="9">
        <v>44781</v>
      </c>
      <c r="Q66" s="10" t="s">
        <v>225</v>
      </c>
      <c r="R66" s="11" t="s">
        <v>235</v>
      </c>
      <c r="S66" s="12" t="s">
        <v>42</v>
      </c>
      <c r="T66" s="13" t="str">
        <f t="shared" si="7"/>
        <v>&lt;8.67</v>
      </c>
      <c r="U66" s="13" t="str">
        <f t="shared" si="7"/>
        <v>&lt;7.08</v>
      </c>
      <c r="V66" s="14" t="str">
        <f t="shared" si="1"/>
        <v>&lt;16</v>
      </c>
      <c r="W66" s="15" t="str">
        <f t="shared" si="5"/>
        <v/>
      </c>
    </row>
    <row r="67" spans="1:23" x14ac:dyDescent="0.4">
      <c r="A67" s="30">
        <f t="shared" si="3"/>
        <v>61</v>
      </c>
      <c r="B67" s="3" t="s">
        <v>196</v>
      </c>
      <c r="C67" s="5" t="s">
        <v>196</v>
      </c>
      <c r="D67" s="4" t="s">
        <v>197</v>
      </c>
      <c r="E67" s="3" t="s">
        <v>198</v>
      </c>
      <c r="F67" s="41" t="s">
        <v>199</v>
      </c>
      <c r="G67" s="138" t="s">
        <v>200</v>
      </c>
      <c r="H67" s="39" t="s">
        <v>201</v>
      </c>
      <c r="I67" s="33" t="s">
        <v>202</v>
      </c>
      <c r="J67" s="3" t="s">
        <v>203</v>
      </c>
      <c r="K67" s="3" t="s">
        <v>144</v>
      </c>
      <c r="L67" s="37" t="s">
        <v>204</v>
      </c>
      <c r="M67" s="38" t="s">
        <v>205</v>
      </c>
      <c r="N67" s="7" t="s">
        <v>53</v>
      </c>
      <c r="O67" s="8">
        <v>44769</v>
      </c>
      <c r="P67" s="9">
        <v>44781</v>
      </c>
      <c r="Q67" s="10" t="s">
        <v>236</v>
      </c>
      <c r="R67" s="11" t="s">
        <v>220</v>
      </c>
      <c r="S67" s="12" t="s">
        <v>215</v>
      </c>
      <c r="T67" s="13" t="str">
        <f t="shared" si="7"/>
        <v>&lt;9.97</v>
      </c>
      <c r="U67" s="13" t="str">
        <f t="shared" si="7"/>
        <v>&lt;9.22</v>
      </c>
      <c r="V67" s="14" t="str">
        <f t="shared" si="1"/>
        <v>&lt;19</v>
      </c>
      <c r="W67" s="15" t="str">
        <f t="shared" si="5"/>
        <v/>
      </c>
    </row>
    <row r="68" spans="1:23" x14ac:dyDescent="0.4">
      <c r="A68" s="30">
        <f t="shared" si="3"/>
        <v>62</v>
      </c>
      <c r="B68" s="3" t="s">
        <v>196</v>
      </c>
      <c r="C68" s="5" t="s">
        <v>196</v>
      </c>
      <c r="D68" s="4" t="s">
        <v>197</v>
      </c>
      <c r="E68" s="3" t="s">
        <v>198</v>
      </c>
      <c r="F68" s="41" t="s">
        <v>199</v>
      </c>
      <c r="G68" s="138" t="s">
        <v>200</v>
      </c>
      <c r="H68" s="39" t="s">
        <v>201</v>
      </c>
      <c r="I68" s="33" t="s">
        <v>202</v>
      </c>
      <c r="J68" s="3" t="s">
        <v>203</v>
      </c>
      <c r="K68" s="3" t="s">
        <v>144</v>
      </c>
      <c r="L68" s="37" t="s">
        <v>204</v>
      </c>
      <c r="M68" s="38" t="s">
        <v>205</v>
      </c>
      <c r="N68" s="7" t="s">
        <v>53</v>
      </c>
      <c r="O68" s="8">
        <v>44769</v>
      </c>
      <c r="P68" s="9">
        <v>44781</v>
      </c>
      <c r="Q68" s="10" t="s">
        <v>237</v>
      </c>
      <c r="R68" s="11" t="s">
        <v>238</v>
      </c>
      <c r="S68" s="12" t="s">
        <v>239</v>
      </c>
      <c r="T68" s="13" t="str">
        <f t="shared" si="7"/>
        <v>&lt;6.95</v>
      </c>
      <c r="U68" s="13" t="str">
        <f t="shared" si="7"/>
        <v>&lt;7.16</v>
      </c>
      <c r="V68" s="14" t="str">
        <f t="shared" si="1"/>
        <v>&lt;14</v>
      </c>
      <c r="W68" s="15" t="str">
        <f t="shared" si="5"/>
        <v/>
      </c>
    </row>
    <row r="69" spans="1:23" x14ac:dyDescent="0.4">
      <c r="A69" s="30">
        <f t="shared" si="3"/>
        <v>63</v>
      </c>
      <c r="B69" s="3" t="s">
        <v>196</v>
      </c>
      <c r="C69" s="5" t="s">
        <v>196</v>
      </c>
      <c r="D69" s="4" t="s">
        <v>197</v>
      </c>
      <c r="E69" s="3" t="s">
        <v>198</v>
      </c>
      <c r="F69" s="41" t="s">
        <v>199</v>
      </c>
      <c r="G69" s="138" t="s">
        <v>200</v>
      </c>
      <c r="H69" s="39" t="s">
        <v>201</v>
      </c>
      <c r="I69" s="33" t="s">
        <v>202</v>
      </c>
      <c r="J69" s="3" t="s">
        <v>203</v>
      </c>
      <c r="K69" s="3" t="s">
        <v>144</v>
      </c>
      <c r="L69" s="37" t="s">
        <v>204</v>
      </c>
      <c r="M69" s="38" t="s">
        <v>205</v>
      </c>
      <c r="N69" s="7" t="s">
        <v>53</v>
      </c>
      <c r="O69" s="8">
        <v>44769</v>
      </c>
      <c r="P69" s="9">
        <v>44781</v>
      </c>
      <c r="Q69" s="10" t="s">
        <v>240</v>
      </c>
      <c r="R69" s="11" t="s">
        <v>241</v>
      </c>
      <c r="S69" s="12" t="s">
        <v>208</v>
      </c>
      <c r="T69" s="13" t="str">
        <f t="shared" si="7"/>
        <v>&lt;9.26</v>
      </c>
      <c r="U69" s="13" t="str">
        <f t="shared" si="7"/>
        <v>&lt;8.45</v>
      </c>
      <c r="V69" s="14" t="str">
        <f t="shared" si="1"/>
        <v>&lt;18</v>
      </c>
      <c r="W69" s="15" t="str">
        <f t="shared" si="5"/>
        <v/>
      </c>
    </row>
    <row r="70" spans="1:23" x14ac:dyDescent="0.4">
      <c r="A70" s="30">
        <f t="shared" si="3"/>
        <v>64</v>
      </c>
      <c r="B70" s="3" t="s">
        <v>196</v>
      </c>
      <c r="C70" s="5" t="s">
        <v>196</v>
      </c>
      <c r="D70" s="4" t="s">
        <v>197</v>
      </c>
      <c r="E70" s="3" t="s">
        <v>198</v>
      </c>
      <c r="F70" s="41" t="s">
        <v>199</v>
      </c>
      <c r="G70" s="138" t="s">
        <v>200</v>
      </c>
      <c r="H70" s="39" t="s">
        <v>201</v>
      </c>
      <c r="I70" s="33" t="s">
        <v>202</v>
      </c>
      <c r="J70" s="3" t="s">
        <v>203</v>
      </c>
      <c r="K70" s="3" t="s">
        <v>144</v>
      </c>
      <c r="L70" s="37" t="s">
        <v>204</v>
      </c>
      <c r="M70" s="38" t="s">
        <v>205</v>
      </c>
      <c r="N70" s="7" t="s">
        <v>53</v>
      </c>
      <c r="O70" s="8">
        <v>44772</v>
      </c>
      <c r="P70" s="9">
        <v>44781</v>
      </c>
      <c r="Q70" s="10" t="s">
        <v>241</v>
      </c>
      <c r="R70" s="11" t="s">
        <v>242</v>
      </c>
      <c r="S70" s="12" t="s">
        <v>212</v>
      </c>
      <c r="T70" s="13" t="str">
        <f t="shared" si="7"/>
        <v>&lt;8.45</v>
      </c>
      <c r="U70" s="13" t="str">
        <f t="shared" si="7"/>
        <v>&lt;8.42</v>
      </c>
      <c r="V70" s="14" t="str">
        <f t="shared" si="1"/>
        <v>&lt;17</v>
      </c>
      <c r="W70" s="15" t="str">
        <f t="shared" si="5"/>
        <v/>
      </c>
    </row>
    <row r="71" spans="1:23" x14ac:dyDescent="0.4">
      <c r="A71" s="30">
        <f t="shared" si="3"/>
        <v>65</v>
      </c>
      <c r="B71" s="3" t="s">
        <v>196</v>
      </c>
      <c r="C71" s="5" t="s">
        <v>196</v>
      </c>
      <c r="D71" s="4" t="s">
        <v>197</v>
      </c>
      <c r="E71" s="3" t="s">
        <v>198</v>
      </c>
      <c r="F71" s="41" t="s">
        <v>199</v>
      </c>
      <c r="G71" s="138" t="s">
        <v>200</v>
      </c>
      <c r="H71" s="39" t="s">
        <v>201</v>
      </c>
      <c r="I71" s="33" t="s">
        <v>202</v>
      </c>
      <c r="J71" s="3" t="s">
        <v>203</v>
      </c>
      <c r="K71" s="3" t="s">
        <v>144</v>
      </c>
      <c r="L71" s="37" t="s">
        <v>204</v>
      </c>
      <c r="M71" s="38" t="s">
        <v>205</v>
      </c>
      <c r="N71" s="7" t="s">
        <v>53</v>
      </c>
      <c r="O71" s="8">
        <v>44772</v>
      </c>
      <c r="P71" s="9">
        <v>44781</v>
      </c>
      <c r="Q71" s="10" t="s">
        <v>243</v>
      </c>
      <c r="R71" s="11" t="s">
        <v>244</v>
      </c>
      <c r="S71" s="12" t="s">
        <v>208</v>
      </c>
      <c r="T71" s="13" t="str">
        <f t="shared" si="7"/>
        <v>&lt;9.74</v>
      </c>
      <c r="U71" s="13" t="str">
        <f t="shared" si="7"/>
        <v>&lt;8.02</v>
      </c>
      <c r="V71" s="14" t="str">
        <f t="shared" ref="V71:V8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&lt;18</v>
      </c>
      <c r="W71" s="15" t="str">
        <f t="shared" si="5"/>
        <v/>
      </c>
    </row>
    <row r="72" spans="1:23" x14ac:dyDescent="0.4">
      <c r="A72" s="30">
        <f t="shared" si="3"/>
        <v>66</v>
      </c>
      <c r="B72" s="3" t="s">
        <v>196</v>
      </c>
      <c r="C72" s="5" t="s">
        <v>196</v>
      </c>
      <c r="D72" s="4" t="s">
        <v>197</v>
      </c>
      <c r="E72" s="3" t="s">
        <v>198</v>
      </c>
      <c r="F72" s="41" t="s">
        <v>199</v>
      </c>
      <c r="G72" s="138" t="s">
        <v>200</v>
      </c>
      <c r="H72" s="39" t="s">
        <v>201</v>
      </c>
      <c r="I72" s="33" t="s">
        <v>202</v>
      </c>
      <c r="J72" s="3" t="s">
        <v>203</v>
      </c>
      <c r="K72" s="3" t="s">
        <v>144</v>
      </c>
      <c r="L72" s="37" t="s">
        <v>204</v>
      </c>
      <c r="M72" s="38" t="s">
        <v>205</v>
      </c>
      <c r="N72" s="7" t="s">
        <v>53</v>
      </c>
      <c r="O72" s="8">
        <v>44772</v>
      </c>
      <c r="P72" s="9">
        <v>44781</v>
      </c>
      <c r="Q72" s="10" t="s">
        <v>245</v>
      </c>
      <c r="R72" s="11" t="s">
        <v>246</v>
      </c>
      <c r="S72" s="12" t="s">
        <v>215</v>
      </c>
      <c r="T72" s="13" t="str">
        <f t="shared" si="7"/>
        <v>&lt;9.77</v>
      </c>
      <c r="U72" s="13" t="str">
        <f t="shared" si="7"/>
        <v>&lt;9.3</v>
      </c>
      <c r="V72" s="14" t="str">
        <f t="shared" si="8"/>
        <v>&lt;19</v>
      </c>
      <c r="W72" s="15" t="str">
        <f t="shared" si="5"/>
        <v/>
      </c>
    </row>
    <row r="73" spans="1:23" x14ac:dyDescent="0.4">
      <c r="A73" s="30">
        <f t="shared" ref="A73:A123" si="9">A72+1</f>
        <v>67</v>
      </c>
      <c r="B73" s="3" t="s">
        <v>196</v>
      </c>
      <c r="C73" s="5" t="s">
        <v>196</v>
      </c>
      <c r="D73" s="4" t="s">
        <v>197</v>
      </c>
      <c r="E73" s="3" t="s">
        <v>198</v>
      </c>
      <c r="F73" s="41" t="s">
        <v>199</v>
      </c>
      <c r="G73" s="138" t="s">
        <v>200</v>
      </c>
      <c r="H73" s="39" t="s">
        <v>201</v>
      </c>
      <c r="I73" s="33" t="s">
        <v>202</v>
      </c>
      <c r="J73" s="3" t="s">
        <v>203</v>
      </c>
      <c r="K73" s="3" t="s">
        <v>144</v>
      </c>
      <c r="L73" s="37" t="s">
        <v>204</v>
      </c>
      <c r="M73" s="38" t="s">
        <v>205</v>
      </c>
      <c r="N73" s="7" t="s">
        <v>53</v>
      </c>
      <c r="O73" s="8">
        <v>44777</v>
      </c>
      <c r="P73" s="9">
        <v>44781</v>
      </c>
      <c r="Q73" s="10" t="s">
        <v>247</v>
      </c>
      <c r="R73" s="11" t="s">
        <v>248</v>
      </c>
      <c r="S73" s="12" t="s">
        <v>212</v>
      </c>
      <c r="T73" s="13" t="str">
        <f t="shared" si="7"/>
        <v>&lt;9.49</v>
      </c>
      <c r="U73" s="13" t="str">
        <f t="shared" si="7"/>
        <v>&lt;7.15</v>
      </c>
      <c r="V73" s="14" t="str">
        <f t="shared" si="8"/>
        <v>&lt;17</v>
      </c>
      <c r="W73" s="15" t="str">
        <f t="shared" si="5"/>
        <v/>
      </c>
    </row>
    <row r="74" spans="1:23" x14ac:dyDescent="0.4">
      <c r="A74" s="30">
        <f t="shared" si="9"/>
        <v>68</v>
      </c>
      <c r="B74" s="3" t="s">
        <v>196</v>
      </c>
      <c r="C74" s="5" t="s">
        <v>196</v>
      </c>
      <c r="D74" s="4" t="s">
        <v>197</v>
      </c>
      <c r="E74" s="3" t="s">
        <v>198</v>
      </c>
      <c r="F74" s="41" t="s">
        <v>199</v>
      </c>
      <c r="G74" s="138" t="s">
        <v>200</v>
      </c>
      <c r="H74" s="39" t="s">
        <v>201</v>
      </c>
      <c r="I74" s="33" t="s">
        <v>202</v>
      </c>
      <c r="J74" s="3" t="s">
        <v>203</v>
      </c>
      <c r="K74" s="3" t="s">
        <v>144</v>
      </c>
      <c r="L74" s="37" t="s">
        <v>204</v>
      </c>
      <c r="M74" s="38" t="s">
        <v>205</v>
      </c>
      <c r="N74" s="7" t="s">
        <v>53</v>
      </c>
      <c r="O74" s="8">
        <v>44787</v>
      </c>
      <c r="P74" s="9">
        <v>44790</v>
      </c>
      <c r="Q74" s="10" t="s">
        <v>249</v>
      </c>
      <c r="R74" s="11" t="s">
        <v>250</v>
      </c>
      <c r="S74" s="12" t="s">
        <v>208</v>
      </c>
      <c r="T74" s="13" t="str">
        <f t="shared" si="7"/>
        <v>&lt;9.2</v>
      </c>
      <c r="U74" s="13" t="str">
        <f t="shared" si="7"/>
        <v>&lt;8.43</v>
      </c>
      <c r="V74" s="14" t="str">
        <f t="shared" si="8"/>
        <v>&lt;18</v>
      </c>
      <c r="W74" s="15" t="str">
        <f t="shared" si="5"/>
        <v/>
      </c>
    </row>
    <row r="75" spans="1:23" x14ac:dyDescent="0.4">
      <c r="A75" s="30">
        <f t="shared" si="9"/>
        <v>69</v>
      </c>
      <c r="B75" s="3" t="s">
        <v>196</v>
      </c>
      <c r="C75" s="5" t="s">
        <v>196</v>
      </c>
      <c r="D75" s="4" t="s">
        <v>197</v>
      </c>
      <c r="E75" s="3" t="s">
        <v>198</v>
      </c>
      <c r="F75" s="41" t="s">
        <v>199</v>
      </c>
      <c r="G75" s="138" t="s">
        <v>200</v>
      </c>
      <c r="H75" s="39" t="s">
        <v>201</v>
      </c>
      <c r="I75" s="33" t="s">
        <v>202</v>
      </c>
      <c r="J75" s="3" t="s">
        <v>203</v>
      </c>
      <c r="K75" s="3" t="s">
        <v>144</v>
      </c>
      <c r="L75" s="37" t="s">
        <v>204</v>
      </c>
      <c r="M75" s="38" t="s">
        <v>205</v>
      </c>
      <c r="N75" s="7" t="s">
        <v>53</v>
      </c>
      <c r="O75" s="8">
        <v>44788</v>
      </c>
      <c r="P75" s="9">
        <v>44790</v>
      </c>
      <c r="Q75" s="10" t="s">
        <v>251</v>
      </c>
      <c r="R75" s="11">
        <v>11.1</v>
      </c>
      <c r="S75" s="12">
        <v>11</v>
      </c>
      <c r="T75" s="13" t="str">
        <f t="shared" si="7"/>
        <v>&lt;7.3</v>
      </c>
      <c r="U75" s="13">
        <f t="shared" si="7"/>
        <v>11.1</v>
      </c>
      <c r="V75" s="14">
        <f t="shared" si="8"/>
        <v>11</v>
      </c>
      <c r="W75" s="15" t="str">
        <f t="shared" si="5"/>
        <v/>
      </c>
    </row>
    <row r="76" spans="1:23" x14ac:dyDescent="0.4">
      <c r="A76" s="30">
        <f t="shared" si="9"/>
        <v>70</v>
      </c>
      <c r="B76" s="3" t="s">
        <v>196</v>
      </c>
      <c r="C76" s="5" t="s">
        <v>196</v>
      </c>
      <c r="D76" s="4" t="s">
        <v>197</v>
      </c>
      <c r="E76" s="3" t="s">
        <v>198</v>
      </c>
      <c r="F76" s="41" t="s">
        <v>199</v>
      </c>
      <c r="G76" s="138" t="s">
        <v>200</v>
      </c>
      <c r="H76" s="39" t="s">
        <v>201</v>
      </c>
      <c r="I76" s="33" t="s">
        <v>202</v>
      </c>
      <c r="J76" s="3" t="s">
        <v>203</v>
      </c>
      <c r="K76" s="3" t="s">
        <v>144</v>
      </c>
      <c r="L76" s="37" t="s">
        <v>204</v>
      </c>
      <c r="M76" s="38" t="s">
        <v>205</v>
      </c>
      <c r="N76" s="7" t="s">
        <v>53</v>
      </c>
      <c r="O76" s="8">
        <v>44789</v>
      </c>
      <c r="P76" s="9">
        <v>44790</v>
      </c>
      <c r="Q76" s="10" t="s">
        <v>252</v>
      </c>
      <c r="R76" s="11">
        <v>18.7</v>
      </c>
      <c r="S76" s="12">
        <v>19</v>
      </c>
      <c r="T76" s="13" t="str">
        <f t="shared" si="7"/>
        <v>&lt;8.54</v>
      </c>
      <c r="U76" s="13">
        <f t="shared" si="7"/>
        <v>18.7</v>
      </c>
      <c r="V76" s="14">
        <f t="shared" si="8"/>
        <v>19</v>
      </c>
      <c r="W76" s="15" t="str">
        <f t="shared" si="5"/>
        <v/>
      </c>
    </row>
    <row r="77" spans="1:23" x14ac:dyDescent="0.4">
      <c r="A77" s="30">
        <f t="shared" si="9"/>
        <v>71</v>
      </c>
      <c r="B77" s="3" t="s">
        <v>253</v>
      </c>
      <c r="C77" s="5" t="s">
        <v>253</v>
      </c>
      <c r="D77" s="4" t="s">
        <v>139</v>
      </c>
      <c r="E77" s="3" t="s">
        <v>254</v>
      </c>
      <c r="F77" s="41" t="s">
        <v>33</v>
      </c>
      <c r="G77" s="138" t="s">
        <v>255</v>
      </c>
      <c r="H77" s="39" t="s">
        <v>256</v>
      </c>
      <c r="I77" s="33" t="s">
        <v>257</v>
      </c>
      <c r="J77" s="3"/>
      <c r="K77" s="3"/>
      <c r="L77" s="37" t="s">
        <v>51</v>
      </c>
      <c r="M77" s="139" t="s">
        <v>253</v>
      </c>
      <c r="N77" s="7" t="s">
        <v>39</v>
      </c>
      <c r="O77" s="8">
        <v>44782</v>
      </c>
      <c r="P77" s="9">
        <v>44782</v>
      </c>
      <c r="Q77" s="10" t="s">
        <v>33</v>
      </c>
      <c r="R77" s="11" t="s">
        <v>33</v>
      </c>
      <c r="S77" s="12" t="s">
        <v>258</v>
      </c>
      <c r="T77" s="13" t="str">
        <f t="shared" si="7"/>
        <v>-</v>
      </c>
      <c r="U77" s="13" t="str">
        <f t="shared" si="7"/>
        <v>-</v>
      </c>
      <c r="V77" s="14" t="str">
        <f t="shared" si="8"/>
        <v>&lt;25</v>
      </c>
      <c r="W77" s="15" t="str">
        <f t="shared" si="5"/>
        <v/>
      </c>
    </row>
    <row r="78" spans="1:23" x14ac:dyDescent="0.4">
      <c r="A78" s="30">
        <f t="shared" si="9"/>
        <v>72</v>
      </c>
      <c r="B78" s="3" t="s">
        <v>253</v>
      </c>
      <c r="C78" s="5" t="s">
        <v>253</v>
      </c>
      <c r="D78" s="4" t="s">
        <v>259</v>
      </c>
      <c r="E78" s="3" t="s">
        <v>33</v>
      </c>
      <c r="F78" s="41" t="s">
        <v>33</v>
      </c>
      <c r="G78" s="138" t="s">
        <v>255</v>
      </c>
      <c r="H78" s="39" t="s">
        <v>256</v>
      </c>
      <c r="I78" s="33" t="s">
        <v>257</v>
      </c>
      <c r="J78" s="3"/>
      <c r="K78" s="3"/>
      <c r="L78" s="37" t="s">
        <v>51</v>
      </c>
      <c r="M78" s="139" t="s">
        <v>253</v>
      </c>
      <c r="N78" s="7" t="s">
        <v>39</v>
      </c>
      <c r="O78" s="8">
        <v>44782</v>
      </c>
      <c r="P78" s="9">
        <v>44782</v>
      </c>
      <c r="Q78" s="10" t="s">
        <v>33</v>
      </c>
      <c r="R78" s="11" t="s">
        <v>33</v>
      </c>
      <c r="S78" s="12" t="s">
        <v>258</v>
      </c>
      <c r="T78" s="13" t="str">
        <f t="shared" si="7"/>
        <v>-</v>
      </c>
      <c r="U78" s="13" t="str">
        <f t="shared" si="7"/>
        <v>-</v>
      </c>
      <c r="V78" s="14" t="str">
        <f t="shared" si="8"/>
        <v>&lt;25</v>
      </c>
      <c r="W78" s="15" t="str">
        <f t="shared" si="5"/>
        <v/>
      </c>
    </row>
    <row r="79" spans="1:23" x14ac:dyDescent="0.4">
      <c r="A79" s="30">
        <f t="shared" si="9"/>
        <v>73</v>
      </c>
      <c r="B79" s="3" t="s">
        <v>253</v>
      </c>
      <c r="C79" s="5" t="s">
        <v>253</v>
      </c>
      <c r="D79" s="4" t="s">
        <v>139</v>
      </c>
      <c r="E79" s="3" t="s">
        <v>260</v>
      </c>
      <c r="F79" s="41" t="s">
        <v>33</v>
      </c>
      <c r="G79" s="138" t="s">
        <v>255</v>
      </c>
      <c r="H79" s="39" t="s">
        <v>256</v>
      </c>
      <c r="I79" s="33" t="s">
        <v>257</v>
      </c>
      <c r="J79" s="3"/>
      <c r="K79" s="3"/>
      <c r="L79" s="37" t="s">
        <v>51</v>
      </c>
      <c r="M79" s="139" t="s">
        <v>253</v>
      </c>
      <c r="N79" s="7" t="s">
        <v>39</v>
      </c>
      <c r="O79" s="8">
        <v>44782</v>
      </c>
      <c r="P79" s="9">
        <v>44782</v>
      </c>
      <c r="Q79" s="10" t="s">
        <v>33</v>
      </c>
      <c r="R79" s="11" t="s">
        <v>33</v>
      </c>
      <c r="S79" s="12" t="s">
        <v>258</v>
      </c>
      <c r="T79" s="13" t="str">
        <f t="shared" si="7"/>
        <v>-</v>
      </c>
      <c r="U79" s="13" t="str">
        <f t="shared" si="7"/>
        <v>-</v>
      </c>
      <c r="V79" s="14" t="str">
        <f t="shared" si="8"/>
        <v>&lt;25</v>
      </c>
      <c r="W79" s="15" t="str">
        <f t="shared" si="5"/>
        <v/>
      </c>
    </row>
    <row r="80" spans="1:23" x14ac:dyDescent="0.4">
      <c r="A80" s="30">
        <f t="shared" si="9"/>
        <v>74</v>
      </c>
      <c r="B80" s="3" t="s">
        <v>253</v>
      </c>
      <c r="C80" s="5" t="s">
        <v>253</v>
      </c>
      <c r="D80" s="4" t="s">
        <v>139</v>
      </c>
      <c r="E80" s="3" t="s">
        <v>149</v>
      </c>
      <c r="F80" s="41" t="s">
        <v>33</v>
      </c>
      <c r="G80" s="138" t="s">
        <v>255</v>
      </c>
      <c r="H80" s="39" t="s">
        <v>256</v>
      </c>
      <c r="I80" s="33" t="s">
        <v>257</v>
      </c>
      <c r="J80" s="3"/>
      <c r="K80" s="3"/>
      <c r="L80" s="37" t="s">
        <v>51</v>
      </c>
      <c r="M80" s="139" t="s">
        <v>253</v>
      </c>
      <c r="N80" s="7" t="s">
        <v>39</v>
      </c>
      <c r="O80" s="8">
        <v>44782</v>
      </c>
      <c r="P80" s="9">
        <v>44782</v>
      </c>
      <c r="Q80" s="10" t="s">
        <v>33</v>
      </c>
      <c r="R80" s="11" t="s">
        <v>33</v>
      </c>
      <c r="S80" s="12" t="s">
        <v>258</v>
      </c>
      <c r="T80" s="13" t="str">
        <f t="shared" si="7"/>
        <v>-</v>
      </c>
      <c r="U80" s="13" t="str">
        <f t="shared" si="7"/>
        <v>-</v>
      </c>
      <c r="V80" s="14" t="str">
        <f t="shared" si="8"/>
        <v>&lt;25</v>
      </c>
      <c r="W80" s="15" t="str">
        <f t="shared" si="5"/>
        <v/>
      </c>
    </row>
    <row r="81" spans="1:23" x14ac:dyDescent="0.4">
      <c r="A81" s="30">
        <f t="shared" si="9"/>
        <v>75</v>
      </c>
      <c r="B81" s="3" t="s">
        <v>253</v>
      </c>
      <c r="C81" s="5" t="s">
        <v>253</v>
      </c>
      <c r="D81" s="4" t="s">
        <v>139</v>
      </c>
      <c r="E81" s="3" t="s">
        <v>149</v>
      </c>
      <c r="F81" s="41" t="s">
        <v>33</v>
      </c>
      <c r="G81" s="138" t="s">
        <v>255</v>
      </c>
      <c r="H81" s="39" t="s">
        <v>256</v>
      </c>
      <c r="I81" s="33" t="s">
        <v>257</v>
      </c>
      <c r="J81" s="3"/>
      <c r="K81" s="3"/>
      <c r="L81" s="37" t="s">
        <v>51</v>
      </c>
      <c r="M81" s="139" t="s">
        <v>253</v>
      </c>
      <c r="N81" s="7" t="s">
        <v>39</v>
      </c>
      <c r="O81" s="8">
        <v>44782</v>
      </c>
      <c r="P81" s="9">
        <v>44782</v>
      </c>
      <c r="Q81" s="10" t="s">
        <v>33</v>
      </c>
      <c r="R81" s="11" t="s">
        <v>33</v>
      </c>
      <c r="S81" s="12" t="s">
        <v>258</v>
      </c>
      <c r="T81" s="13" t="str">
        <f t="shared" si="7"/>
        <v>-</v>
      </c>
      <c r="U81" s="13" t="str">
        <f t="shared" si="7"/>
        <v>-</v>
      </c>
      <c r="V81" s="14" t="str">
        <f t="shared" si="8"/>
        <v>&lt;25</v>
      </c>
      <c r="W81" s="15" t="str">
        <f t="shared" si="5"/>
        <v/>
      </c>
    </row>
    <row r="82" spans="1:23" x14ac:dyDescent="0.4">
      <c r="A82" s="30">
        <f t="shared" si="9"/>
        <v>76</v>
      </c>
      <c r="B82" s="3" t="s">
        <v>253</v>
      </c>
      <c r="C82" s="5" t="s">
        <v>253</v>
      </c>
      <c r="D82" s="4" t="s">
        <v>139</v>
      </c>
      <c r="E82" s="3" t="s">
        <v>153</v>
      </c>
      <c r="F82" s="41" t="s">
        <v>33</v>
      </c>
      <c r="G82" s="138" t="s">
        <v>255</v>
      </c>
      <c r="H82" s="39" t="s">
        <v>256</v>
      </c>
      <c r="I82" s="33" t="s">
        <v>36</v>
      </c>
      <c r="J82" s="3"/>
      <c r="K82" s="3"/>
      <c r="L82" s="37" t="s">
        <v>51</v>
      </c>
      <c r="M82" s="139" t="s">
        <v>253</v>
      </c>
      <c r="N82" s="7" t="s">
        <v>88</v>
      </c>
      <c r="O82" s="8">
        <v>44790</v>
      </c>
      <c r="P82" s="9">
        <v>44790</v>
      </c>
      <c r="Q82" s="10" t="s">
        <v>33</v>
      </c>
      <c r="R82" s="11" t="s">
        <v>33</v>
      </c>
      <c r="S82" s="12" t="s">
        <v>258</v>
      </c>
      <c r="T82" s="13" t="str">
        <f t="shared" si="7"/>
        <v>-</v>
      </c>
      <c r="U82" s="13" t="str">
        <f t="shared" si="7"/>
        <v>-</v>
      </c>
      <c r="V82" s="14" t="str">
        <f t="shared" si="8"/>
        <v>&lt;25</v>
      </c>
      <c r="W82" s="15" t="str">
        <f t="shared" si="5"/>
        <v/>
      </c>
    </row>
    <row r="83" spans="1:23" x14ac:dyDescent="0.4">
      <c r="A83" s="30">
        <f t="shared" si="9"/>
        <v>77</v>
      </c>
      <c r="B83" s="3" t="s">
        <v>261</v>
      </c>
      <c r="C83" s="5" t="s">
        <v>261</v>
      </c>
      <c r="D83" s="4" t="s">
        <v>261</v>
      </c>
      <c r="E83" s="3" t="s">
        <v>262</v>
      </c>
      <c r="F83" s="5" t="s">
        <v>46</v>
      </c>
      <c r="G83" s="138" t="s">
        <v>200</v>
      </c>
      <c r="H83" s="39" t="s">
        <v>48</v>
      </c>
      <c r="I83" s="33" t="s">
        <v>263</v>
      </c>
      <c r="J83" s="3" t="s">
        <v>50</v>
      </c>
      <c r="K83" s="3" t="s">
        <v>46</v>
      </c>
      <c r="L83" s="158" t="s">
        <v>51</v>
      </c>
      <c r="M83" s="145" t="s">
        <v>264</v>
      </c>
      <c r="N83" s="7" t="s">
        <v>53</v>
      </c>
      <c r="O83" s="8">
        <v>44795</v>
      </c>
      <c r="P83" s="9">
        <v>44797</v>
      </c>
      <c r="Q83" s="10" t="s">
        <v>265</v>
      </c>
      <c r="R83" s="11" t="s">
        <v>266</v>
      </c>
      <c r="S83" s="12" t="s">
        <v>267</v>
      </c>
      <c r="T83" s="13" t="str">
        <f t="shared" ref="T83:U84" si="10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&lt;3.6</v>
      </c>
      <c r="U83" s="13" t="str">
        <f t="shared" si="10"/>
        <v>&lt;3.3</v>
      </c>
      <c r="V83" s="14" t="str">
        <f t="shared" si="8"/>
        <v>&lt;6.9</v>
      </c>
      <c r="W83" s="15" t="str">
        <f t="shared" si="5"/>
        <v/>
      </c>
    </row>
    <row r="84" spans="1:23" x14ac:dyDescent="0.4">
      <c r="A84" s="30">
        <f t="shared" si="9"/>
        <v>78</v>
      </c>
      <c r="B84" s="3" t="s">
        <v>261</v>
      </c>
      <c r="C84" s="5" t="s">
        <v>261</v>
      </c>
      <c r="D84" s="4" t="s">
        <v>261</v>
      </c>
      <c r="E84" s="16" t="s">
        <v>268</v>
      </c>
      <c r="F84" s="5" t="s">
        <v>33</v>
      </c>
      <c r="G84" s="138" t="s">
        <v>200</v>
      </c>
      <c r="H84" s="39" t="s">
        <v>48</v>
      </c>
      <c r="I84" s="33" t="s">
        <v>263</v>
      </c>
      <c r="J84" s="3" t="s">
        <v>50</v>
      </c>
      <c r="K84" s="3" t="s">
        <v>33</v>
      </c>
      <c r="L84" s="158" t="s">
        <v>51</v>
      </c>
      <c r="M84" s="145" t="s">
        <v>264</v>
      </c>
      <c r="N84" s="7" t="s">
        <v>53</v>
      </c>
      <c r="O84" s="19">
        <v>44795</v>
      </c>
      <c r="P84" s="20">
        <v>44797</v>
      </c>
      <c r="Q84" s="10" t="s">
        <v>269</v>
      </c>
      <c r="R84" s="11" t="s">
        <v>270</v>
      </c>
      <c r="S84" s="12" t="s">
        <v>271</v>
      </c>
      <c r="T84" s="13" t="str">
        <f t="shared" si="10"/>
        <v>&lt;3.2</v>
      </c>
      <c r="U84" s="13" t="str">
        <f t="shared" si="10"/>
        <v>&lt;3.5</v>
      </c>
      <c r="V84" s="14" t="str">
        <f t="shared" si="8"/>
        <v>&lt;6.7</v>
      </c>
      <c r="W84" s="15"/>
    </row>
    <row r="85" spans="1:23" x14ac:dyDescent="0.4">
      <c r="A85" s="30">
        <f t="shared" si="9"/>
        <v>79</v>
      </c>
      <c r="B85" s="146" t="s">
        <v>272</v>
      </c>
      <c r="C85" s="159" t="s">
        <v>272</v>
      </c>
      <c r="D85" s="160" t="s">
        <v>272</v>
      </c>
      <c r="E85" s="161" t="s">
        <v>273</v>
      </c>
      <c r="F85" s="159"/>
      <c r="G85" s="162" t="s">
        <v>255</v>
      </c>
      <c r="H85" s="163" t="s">
        <v>256</v>
      </c>
      <c r="I85" s="130" t="s">
        <v>274</v>
      </c>
      <c r="J85" s="146"/>
      <c r="K85" s="146" t="s">
        <v>275</v>
      </c>
      <c r="L85" s="164" t="s">
        <v>276</v>
      </c>
      <c r="M85" s="165" t="s">
        <v>277</v>
      </c>
      <c r="N85" s="166" t="s">
        <v>39</v>
      </c>
      <c r="O85" s="167">
        <v>44743</v>
      </c>
      <c r="P85" s="168">
        <v>44743</v>
      </c>
      <c r="Q85" s="169" t="s">
        <v>33</v>
      </c>
      <c r="R85" s="170">
        <v>10.55893</v>
      </c>
      <c r="S85" s="170">
        <v>10.55893</v>
      </c>
      <c r="T85" s="13" t="s">
        <v>33</v>
      </c>
      <c r="U85" s="13">
        <v>10.5</v>
      </c>
      <c r="V85" s="14">
        <v>11</v>
      </c>
      <c r="W85" s="171" t="str">
        <f t="shared" ref="W85:W88" si="11">IF(ISERROR(V85*1),"",IF(AND(H85="飲料水",V85&gt;=11),"○",IF(AND(H85="牛乳・乳児用食品",V85&gt;=51),"○",IF(AND(H85&lt;&gt;"",V85&gt;=110),"○",""))))</f>
        <v/>
      </c>
    </row>
    <row r="86" spans="1:23" x14ac:dyDescent="0.4">
      <c r="A86" s="30">
        <f t="shared" si="9"/>
        <v>80</v>
      </c>
      <c r="B86" s="146" t="s">
        <v>272</v>
      </c>
      <c r="C86" s="159" t="s">
        <v>272</v>
      </c>
      <c r="D86" s="160" t="s">
        <v>272</v>
      </c>
      <c r="E86" s="161" t="s">
        <v>278</v>
      </c>
      <c r="F86" s="172"/>
      <c r="G86" s="162" t="s">
        <v>255</v>
      </c>
      <c r="H86" s="163" t="s">
        <v>256</v>
      </c>
      <c r="I86" s="130" t="s">
        <v>274</v>
      </c>
      <c r="J86" s="173"/>
      <c r="K86" s="146" t="s">
        <v>275</v>
      </c>
      <c r="L86" s="164" t="s">
        <v>276</v>
      </c>
      <c r="M86" s="165" t="s">
        <v>277</v>
      </c>
      <c r="N86" s="166" t="s">
        <v>39</v>
      </c>
      <c r="O86" s="174">
        <v>44748</v>
      </c>
      <c r="P86" s="175">
        <v>44748</v>
      </c>
      <c r="Q86" s="169" t="s">
        <v>33</v>
      </c>
      <c r="R86" s="165" t="s">
        <v>33</v>
      </c>
      <c r="S86" s="165" t="s">
        <v>279</v>
      </c>
      <c r="T86" s="13" t="s">
        <v>33</v>
      </c>
      <c r="U86" s="13" t="s">
        <v>33</v>
      </c>
      <c r="V86" s="14" t="s">
        <v>279</v>
      </c>
      <c r="W86" s="171" t="str">
        <f t="shared" si="11"/>
        <v/>
      </c>
    </row>
    <row r="87" spans="1:23" x14ac:dyDescent="0.4">
      <c r="A87" s="30">
        <f t="shared" si="9"/>
        <v>81</v>
      </c>
      <c r="B87" s="146" t="s">
        <v>272</v>
      </c>
      <c r="C87" s="159" t="s">
        <v>272</v>
      </c>
      <c r="D87" s="160" t="s">
        <v>272</v>
      </c>
      <c r="E87" s="161" t="s">
        <v>278</v>
      </c>
      <c r="F87" s="172"/>
      <c r="G87" s="162" t="s">
        <v>255</v>
      </c>
      <c r="H87" s="163" t="s">
        <v>256</v>
      </c>
      <c r="I87" s="130" t="s">
        <v>274</v>
      </c>
      <c r="J87" s="173"/>
      <c r="K87" s="146" t="s">
        <v>275</v>
      </c>
      <c r="L87" s="164" t="s">
        <v>276</v>
      </c>
      <c r="M87" s="165" t="s">
        <v>277</v>
      </c>
      <c r="N87" s="166" t="s">
        <v>39</v>
      </c>
      <c r="O87" s="174">
        <v>44748</v>
      </c>
      <c r="P87" s="175">
        <v>44748</v>
      </c>
      <c r="Q87" s="169" t="s">
        <v>33</v>
      </c>
      <c r="R87" s="165" t="s">
        <v>33</v>
      </c>
      <c r="S87" s="165" t="s">
        <v>280</v>
      </c>
      <c r="T87" s="13" t="s">
        <v>33</v>
      </c>
      <c r="U87" s="13" t="s">
        <v>33</v>
      </c>
      <c r="V87" s="14" t="s">
        <v>280</v>
      </c>
      <c r="W87" s="171" t="str">
        <f t="shared" si="11"/>
        <v/>
      </c>
    </row>
    <row r="88" spans="1:23" x14ac:dyDescent="0.4">
      <c r="A88" s="30">
        <f t="shared" si="9"/>
        <v>82</v>
      </c>
      <c r="B88" s="146" t="s">
        <v>272</v>
      </c>
      <c r="C88" s="159" t="s">
        <v>272</v>
      </c>
      <c r="D88" s="160" t="s">
        <v>272</v>
      </c>
      <c r="E88" s="161" t="s">
        <v>273</v>
      </c>
      <c r="F88" s="172"/>
      <c r="G88" s="162" t="s">
        <v>255</v>
      </c>
      <c r="H88" s="163" t="s">
        <v>256</v>
      </c>
      <c r="I88" s="130" t="s">
        <v>274</v>
      </c>
      <c r="J88" s="173"/>
      <c r="K88" s="146" t="s">
        <v>275</v>
      </c>
      <c r="L88" s="164" t="s">
        <v>276</v>
      </c>
      <c r="M88" s="165" t="s">
        <v>277</v>
      </c>
      <c r="N88" s="166" t="s">
        <v>39</v>
      </c>
      <c r="O88" s="174">
        <v>44753</v>
      </c>
      <c r="P88" s="175">
        <v>44753</v>
      </c>
      <c r="Q88" s="169" t="s">
        <v>33</v>
      </c>
      <c r="R88" s="165" t="s">
        <v>33</v>
      </c>
      <c r="S88" s="165" t="s">
        <v>279</v>
      </c>
      <c r="T88" s="13" t="s">
        <v>33</v>
      </c>
      <c r="U88" s="13" t="s">
        <v>33</v>
      </c>
      <c r="V88" s="14" t="s">
        <v>279</v>
      </c>
      <c r="W88" s="171" t="str">
        <f t="shared" si="11"/>
        <v/>
      </c>
    </row>
    <row r="89" spans="1:23" x14ac:dyDescent="0.4">
      <c r="A89" s="30">
        <f t="shared" si="9"/>
        <v>83</v>
      </c>
      <c r="B89" s="146" t="s">
        <v>272</v>
      </c>
      <c r="C89" s="159" t="s">
        <v>272</v>
      </c>
      <c r="D89" s="160" t="s">
        <v>272</v>
      </c>
      <c r="E89" s="161" t="s">
        <v>273</v>
      </c>
      <c r="F89" s="176"/>
      <c r="G89" s="162" t="s">
        <v>255</v>
      </c>
      <c r="H89" s="163" t="s">
        <v>256</v>
      </c>
      <c r="I89" s="130" t="s">
        <v>274</v>
      </c>
      <c r="J89" s="173"/>
      <c r="K89" s="146" t="s">
        <v>275</v>
      </c>
      <c r="L89" s="164" t="s">
        <v>276</v>
      </c>
      <c r="M89" s="165" t="s">
        <v>277</v>
      </c>
      <c r="N89" s="166" t="s">
        <v>39</v>
      </c>
      <c r="O89" s="174">
        <v>44754</v>
      </c>
      <c r="P89" s="175">
        <v>44754</v>
      </c>
      <c r="Q89" s="169" t="s">
        <v>33</v>
      </c>
      <c r="R89" s="165" t="s">
        <v>33</v>
      </c>
      <c r="S89" s="165" t="s">
        <v>279</v>
      </c>
      <c r="T89" s="13" t="s">
        <v>33</v>
      </c>
      <c r="U89" s="13" t="s">
        <v>33</v>
      </c>
      <c r="V89" s="14" t="s">
        <v>279</v>
      </c>
      <c r="W89" s="171"/>
    </row>
    <row r="90" spans="1:23" x14ac:dyDescent="0.4">
      <c r="A90" s="30">
        <f t="shared" si="9"/>
        <v>84</v>
      </c>
      <c r="B90" s="146" t="s">
        <v>272</v>
      </c>
      <c r="C90" s="159" t="s">
        <v>272</v>
      </c>
      <c r="D90" s="160" t="s">
        <v>272</v>
      </c>
      <c r="E90" s="161" t="s">
        <v>273</v>
      </c>
      <c r="F90" s="176"/>
      <c r="G90" s="162" t="s">
        <v>255</v>
      </c>
      <c r="H90" s="163" t="s">
        <v>256</v>
      </c>
      <c r="I90" s="130" t="s">
        <v>274</v>
      </c>
      <c r="J90" s="173"/>
      <c r="K90" s="146" t="s">
        <v>275</v>
      </c>
      <c r="L90" s="164" t="s">
        <v>276</v>
      </c>
      <c r="M90" s="165" t="s">
        <v>277</v>
      </c>
      <c r="N90" s="166" t="s">
        <v>39</v>
      </c>
      <c r="O90" s="174">
        <v>44755</v>
      </c>
      <c r="P90" s="175">
        <v>44755</v>
      </c>
      <c r="Q90" s="169" t="s">
        <v>33</v>
      </c>
      <c r="R90" s="165" t="s">
        <v>33</v>
      </c>
      <c r="S90" s="165" t="s">
        <v>279</v>
      </c>
      <c r="T90" s="13" t="s">
        <v>33</v>
      </c>
      <c r="U90" s="13" t="s">
        <v>33</v>
      </c>
      <c r="V90" s="14" t="s">
        <v>279</v>
      </c>
      <c r="W90" s="171"/>
    </row>
    <row r="91" spans="1:23" x14ac:dyDescent="0.4">
      <c r="A91" s="30">
        <f t="shared" si="9"/>
        <v>85</v>
      </c>
      <c r="B91" s="146" t="s">
        <v>272</v>
      </c>
      <c r="C91" s="159" t="s">
        <v>272</v>
      </c>
      <c r="D91" s="160" t="s">
        <v>272</v>
      </c>
      <c r="E91" s="161" t="s">
        <v>278</v>
      </c>
      <c r="F91" s="176"/>
      <c r="G91" s="162" t="s">
        <v>255</v>
      </c>
      <c r="H91" s="163" t="s">
        <v>256</v>
      </c>
      <c r="I91" s="130" t="s">
        <v>274</v>
      </c>
      <c r="J91" s="173"/>
      <c r="K91" s="146" t="s">
        <v>275</v>
      </c>
      <c r="L91" s="164" t="s">
        <v>276</v>
      </c>
      <c r="M91" s="165" t="s">
        <v>277</v>
      </c>
      <c r="N91" s="166" t="s">
        <v>39</v>
      </c>
      <c r="O91" s="174">
        <v>44762</v>
      </c>
      <c r="P91" s="175">
        <v>44762</v>
      </c>
      <c r="Q91" s="169" t="s">
        <v>33</v>
      </c>
      <c r="R91" s="165" t="s">
        <v>33</v>
      </c>
      <c r="S91" s="165" t="s">
        <v>279</v>
      </c>
      <c r="T91" s="13" t="s">
        <v>33</v>
      </c>
      <c r="U91" s="13" t="s">
        <v>33</v>
      </c>
      <c r="V91" s="14" t="s">
        <v>279</v>
      </c>
      <c r="W91" s="171"/>
    </row>
    <row r="92" spans="1:23" x14ac:dyDescent="0.4">
      <c r="A92" s="30">
        <f t="shared" si="9"/>
        <v>86</v>
      </c>
      <c r="B92" s="146" t="s">
        <v>272</v>
      </c>
      <c r="C92" s="159" t="s">
        <v>272</v>
      </c>
      <c r="D92" s="160" t="s">
        <v>272</v>
      </c>
      <c r="E92" s="161" t="s">
        <v>273</v>
      </c>
      <c r="F92" s="172"/>
      <c r="G92" s="162" t="s">
        <v>255</v>
      </c>
      <c r="H92" s="163" t="s">
        <v>256</v>
      </c>
      <c r="I92" s="130" t="s">
        <v>274</v>
      </c>
      <c r="J92" s="173"/>
      <c r="K92" s="146" t="s">
        <v>275</v>
      </c>
      <c r="L92" s="164" t="s">
        <v>276</v>
      </c>
      <c r="M92" s="165" t="s">
        <v>277</v>
      </c>
      <c r="N92" s="166" t="s">
        <v>39</v>
      </c>
      <c r="O92" s="174">
        <v>44763</v>
      </c>
      <c r="P92" s="175">
        <v>44763</v>
      </c>
      <c r="Q92" s="169" t="s">
        <v>33</v>
      </c>
      <c r="R92" s="165">
        <v>11.6</v>
      </c>
      <c r="S92" s="165">
        <v>11.6</v>
      </c>
      <c r="T92" s="13" t="s">
        <v>33</v>
      </c>
      <c r="U92" s="13">
        <v>11.6</v>
      </c>
      <c r="V92" s="14">
        <v>12</v>
      </c>
      <c r="W92" s="171"/>
    </row>
    <row r="93" spans="1:23" x14ac:dyDescent="0.4">
      <c r="A93" s="30">
        <f t="shared" si="9"/>
        <v>87</v>
      </c>
      <c r="B93" s="146" t="s">
        <v>272</v>
      </c>
      <c r="C93" s="159" t="s">
        <v>272</v>
      </c>
      <c r="D93" s="160" t="s">
        <v>272</v>
      </c>
      <c r="E93" s="173" t="s">
        <v>273</v>
      </c>
      <c r="F93" s="172"/>
      <c r="G93" s="162" t="s">
        <v>255</v>
      </c>
      <c r="H93" s="163" t="s">
        <v>256</v>
      </c>
      <c r="I93" s="130" t="s">
        <v>274</v>
      </c>
      <c r="J93" s="173"/>
      <c r="K93" s="146" t="s">
        <v>275</v>
      </c>
      <c r="L93" s="164" t="s">
        <v>276</v>
      </c>
      <c r="M93" s="165" t="s">
        <v>277</v>
      </c>
      <c r="N93" s="166" t="s">
        <v>39</v>
      </c>
      <c r="O93" s="177">
        <v>44768</v>
      </c>
      <c r="P93" s="178">
        <v>44768</v>
      </c>
      <c r="Q93" s="169" t="s">
        <v>33</v>
      </c>
      <c r="R93" s="165" t="s">
        <v>33</v>
      </c>
      <c r="S93" s="165" t="s">
        <v>279</v>
      </c>
      <c r="T93" s="13" t="s">
        <v>33</v>
      </c>
      <c r="U93" s="13" t="s">
        <v>33</v>
      </c>
      <c r="V93" s="14" t="s">
        <v>279</v>
      </c>
      <c r="W93" s="179"/>
    </row>
    <row r="94" spans="1:23" x14ac:dyDescent="0.4">
      <c r="A94" s="30">
        <f t="shared" si="9"/>
        <v>88</v>
      </c>
      <c r="B94" s="146" t="s">
        <v>272</v>
      </c>
      <c r="C94" s="159" t="s">
        <v>272</v>
      </c>
      <c r="D94" s="160" t="s">
        <v>272</v>
      </c>
      <c r="E94" s="173" t="s">
        <v>273</v>
      </c>
      <c r="F94" s="172"/>
      <c r="G94" s="162" t="s">
        <v>255</v>
      </c>
      <c r="H94" s="163" t="s">
        <v>256</v>
      </c>
      <c r="I94" s="130" t="s">
        <v>274</v>
      </c>
      <c r="J94" s="173"/>
      <c r="K94" s="146" t="s">
        <v>275</v>
      </c>
      <c r="L94" s="164" t="s">
        <v>276</v>
      </c>
      <c r="M94" s="165" t="s">
        <v>277</v>
      </c>
      <c r="N94" s="166" t="s">
        <v>39</v>
      </c>
      <c r="O94" s="177">
        <v>44768</v>
      </c>
      <c r="P94" s="178">
        <v>44768</v>
      </c>
      <c r="Q94" s="169" t="s">
        <v>33</v>
      </c>
      <c r="R94" s="165" t="s">
        <v>33</v>
      </c>
      <c r="S94" s="165" t="s">
        <v>279</v>
      </c>
      <c r="T94" s="13" t="s">
        <v>33</v>
      </c>
      <c r="U94" s="13" t="s">
        <v>33</v>
      </c>
      <c r="V94" s="14" t="s">
        <v>279</v>
      </c>
      <c r="W94" s="179"/>
    </row>
    <row r="95" spans="1:23" x14ac:dyDescent="0.4">
      <c r="A95" s="30">
        <f t="shared" si="9"/>
        <v>89</v>
      </c>
      <c r="B95" s="3" t="s">
        <v>281</v>
      </c>
      <c r="C95" s="5" t="s">
        <v>281</v>
      </c>
      <c r="D95" s="4" t="s">
        <v>84</v>
      </c>
      <c r="E95" s="3" t="s">
        <v>282</v>
      </c>
      <c r="F95" s="5"/>
      <c r="G95" s="138" t="s">
        <v>283</v>
      </c>
      <c r="H95" s="39" t="s">
        <v>48</v>
      </c>
      <c r="I95" s="33" t="s">
        <v>284</v>
      </c>
      <c r="J95" s="3" t="s">
        <v>203</v>
      </c>
      <c r="K95" s="3"/>
      <c r="L95" s="158" t="s">
        <v>51</v>
      </c>
      <c r="M95" s="180" t="s">
        <v>285</v>
      </c>
      <c r="N95" s="7" t="s">
        <v>53</v>
      </c>
      <c r="O95" s="8">
        <v>44769</v>
      </c>
      <c r="P95" s="9">
        <v>44771</v>
      </c>
      <c r="Q95" s="181" t="s">
        <v>286</v>
      </c>
      <c r="R95" s="11">
        <v>4.58</v>
      </c>
      <c r="S95" s="23">
        <v>4.6000000000000005</v>
      </c>
      <c r="T95" s="13" t="str">
        <f t="shared" ref="T95:U110" si="12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&lt;3.37</v>
      </c>
      <c r="U95" s="13">
        <f t="shared" si="12"/>
        <v>4.58</v>
      </c>
      <c r="V95" s="14">
        <f t="shared" ref="V95:V110" si="13"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4.5999999999999996</v>
      </c>
      <c r="W95" s="15" t="str">
        <f t="shared" ref="W95:W110" si="14">IF(ISERROR(V95*1),"",IF(AND(H95="飲料水",V95&gt;=11),"○",IF(AND(H95="牛乳・乳児用食品",V95&gt;=51),"○",IF(AND(H95&lt;&gt;"",V95&gt;=110),"○",""))))</f>
        <v/>
      </c>
    </row>
    <row r="96" spans="1:23" x14ac:dyDescent="0.4">
      <c r="A96" s="30">
        <f t="shared" si="9"/>
        <v>90</v>
      </c>
      <c r="B96" s="16" t="s">
        <v>281</v>
      </c>
      <c r="C96" s="17" t="s">
        <v>281</v>
      </c>
      <c r="D96" s="6" t="s">
        <v>84</v>
      </c>
      <c r="E96" s="16" t="s">
        <v>282</v>
      </c>
      <c r="F96" s="17"/>
      <c r="G96" s="138" t="s">
        <v>283</v>
      </c>
      <c r="H96" s="39" t="s">
        <v>287</v>
      </c>
      <c r="I96" s="30" t="s">
        <v>288</v>
      </c>
      <c r="J96" s="16" t="s">
        <v>203</v>
      </c>
      <c r="K96" s="16"/>
      <c r="L96" s="158" t="s">
        <v>51</v>
      </c>
      <c r="M96" s="180" t="s">
        <v>285</v>
      </c>
      <c r="N96" s="18" t="s">
        <v>53</v>
      </c>
      <c r="O96" s="19">
        <v>44769</v>
      </c>
      <c r="P96" s="20">
        <v>44771</v>
      </c>
      <c r="Q96" s="21" t="s">
        <v>289</v>
      </c>
      <c r="R96" s="22" t="s">
        <v>290</v>
      </c>
      <c r="S96" s="12" t="s">
        <v>291</v>
      </c>
      <c r="T96" s="13" t="str">
        <f t="shared" si="12"/>
        <v>&lt;8.77</v>
      </c>
      <c r="U96" s="13" t="str">
        <f t="shared" si="12"/>
        <v>&lt;9.62</v>
      </c>
      <c r="V96" s="14" t="str">
        <f t="shared" si="13"/>
        <v>&lt;18</v>
      </c>
      <c r="W96" s="15" t="str">
        <f t="shared" si="14"/>
        <v/>
      </c>
    </row>
    <row r="97" spans="1:23" x14ac:dyDescent="0.4">
      <c r="A97" s="30">
        <f t="shared" si="9"/>
        <v>91</v>
      </c>
      <c r="B97" s="16" t="s">
        <v>281</v>
      </c>
      <c r="C97" s="17" t="s">
        <v>281</v>
      </c>
      <c r="D97" s="6" t="s">
        <v>84</v>
      </c>
      <c r="E97" s="16" t="s">
        <v>282</v>
      </c>
      <c r="F97" s="17"/>
      <c r="G97" s="138" t="s">
        <v>283</v>
      </c>
      <c r="H97" s="39" t="s">
        <v>287</v>
      </c>
      <c r="I97" s="30" t="s">
        <v>292</v>
      </c>
      <c r="J97" s="16" t="s">
        <v>203</v>
      </c>
      <c r="K97" s="16"/>
      <c r="L97" s="158" t="s">
        <v>51</v>
      </c>
      <c r="M97" s="180" t="s">
        <v>285</v>
      </c>
      <c r="N97" s="18" t="s">
        <v>53</v>
      </c>
      <c r="O97" s="19">
        <v>44769</v>
      </c>
      <c r="P97" s="20">
        <v>44771</v>
      </c>
      <c r="Q97" s="21" t="s">
        <v>293</v>
      </c>
      <c r="R97" s="22">
        <v>57.1</v>
      </c>
      <c r="S97" s="12">
        <v>57</v>
      </c>
      <c r="T97" s="13" t="str">
        <f t="shared" si="12"/>
        <v>&lt;6.44</v>
      </c>
      <c r="U97" s="13">
        <f t="shared" si="12"/>
        <v>57.1</v>
      </c>
      <c r="V97" s="14">
        <f t="shared" si="13"/>
        <v>57</v>
      </c>
      <c r="W97" s="15" t="str">
        <f t="shared" si="14"/>
        <v/>
      </c>
    </row>
    <row r="98" spans="1:23" x14ac:dyDescent="0.4">
      <c r="A98" s="30">
        <f t="shared" si="9"/>
        <v>92</v>
      </c>
      <c r="B98" s="16" t="s">
        <v>281</v>
      </c>
      <c r="C98" s="17" t="s">
        <v>281</v>
      </c>
      <c r="D98" s="6" t="s">
        <v>84</v>
      </c>
      <c r="E98" s="16" t="s">
        <v>282</v>
      </c>
      <c r="F98" s="17"/>
      <c r="G98" s="138" t="s">
        <v>283</v>
      </c>
      <c r="H98" s="39" t="s">
        <v>287</v>
      </c>
      <c r="I98" s="30" t="s">
        <v>294</v>
      </c>
      <c r="J98" s="16" t="s">
        <v>203</v>
      </c>
      <c r="K98" s="16"/>
      <c r="L98" s="158" t="s">
        <v>51</v>
      </c>
      <c r="M98" s="180" t="s">
        <v>285</v>
      </c>
      <c r="N98" s="18" t="s">
        <v>53</v>
      </c>
      <c r="O98" s="19">
        <v>44769</v>
      </c>
      <c r="P98" s="20">
        <v>44771</v>
      </c>
      <c r="Q98" s="21" t="s">
        <v>295</v>
      </c>
      <c r="R98" s="22" t="s">
        <v>296</v>
      </c>
      <c r="S98" s="12" t="s">
        <v>297</v>
      </c>
      <c r="T98" s="13" t="str">
        <f t="shared" si="12"/>
        <v>&lt;7.5</v>
      </c>
      <c r="U98" s="13" t="str">
        <f t="shared" si="12"/>
        <v>&lt;5.84</v>
      </c>
      <c r="V98" s="14" t="str">
        <f t="shared" si="13"/>
        <v>&lt;13</v>
      </c>
      <c r="W98" s="15" t="str">
        <f t="shared" si="14"/>
        <v/>
      </c>
    </row>
    <row r="99" spans="1:23" x14ac:dyDescent="0.4">
      <c r="A99" s="30">
        <f t="shared" si="9"/>
        <v>93</v>
      </c>
      <c r="B99" s="16" t="s">
        <v>281</v>
      </c>
      <c r="C99" s="17" t="s">
        <v>281</v>
      </c>
      <c r="D99" s="6" t="s">
        <v>84</v>
      </c>
      <c r="E99" s="16" t="s">
        <v>282</v>
      </c>
      <c r="F99" s="17"/>
      <c r="G99" s="138" t="s">
        <v>283</v>
      </c>
      <c r="H99" s="39" t="s">
        <v>287</v>
      </c>
      <c r="I99" s="30" t="s">
        <v>298</v>
      </c>
      <c r="J99" s="16" t="s">
        <v>203</v>
      </c>
      <c r="K99" s="16"/>
      <c r="L99" s="158" t="s">
        <v>51</v>
      </c>
      <c r="M99" s="180" t="s">
        <v>285</v>
      </c>
      <c r="N99" s="18" t="s">
        <v>53</v>
      </c>
      <c r="O99" s="19">
        <v>44769</v>
      </c>
      <c r="P99" s="20">
        <v>44771</v>
      </c>
      <c r="Q99" s="21" t="s">
        <v>299</v>
      </c>
      <c r="R99" s="22">
        <v>16.7</v>
      </c>
      <c r="S99" s="23">
        <v>17</v>
      </c>
      <c r="T99" s="13" t="str">
        <f t="shared" si="12"/>
        <v>&lt;5.01</v>
      </c>
      <c r="U99" s="13">
        <f t="shared" si="12"/>
        <v>16.7</v>
      </c>
      <c r="V99" s="14">
        <f t="shared" si="13"/>
        <v>17</v>
      </c>
      <c r="W99" s="15" t="str">
        <f t="shared" si="14"/>
        <v/>
      </c>
    </row>
    <row r="100" spans="1:23" x14ac:dyDescent="0.4">
      <c r="A100" s="30">
        <f t="shared" si="9"/>
        <v>94</v>
      </c>
      <c r="B100" s="3" t="s">
        <v>300</v>
      </c>
      <c r="C100" s="5" t="s">
        <v>300</v>
      </c>
      <c r="D100" s="6" t="s">
        <v>46</v>
      </c>
      <c r="E100" s="16" t="s">
        <v>46</v>
      </c>
      <c r="F100" s="17" t="s">
        <v>301</v>
      </c>
      <c r="G100" s="138" t="s">
        <v>47</v>
      </c>
      <c r="H100" s="39" t="s">
        <v>302</v>
      </c>
      <c r="I100" s="30" t="s">
        <v>303</v>
      </c>
      <c r="J100" s="173" t="s">
        <v>33</v>
      </c>
      <c r="K100" s="173" t="s">
        <v>33</v>
      </c>
      <c r="L100" s="172" t="s">
        <v>51</v>
      </c>
      <c r="M100" s="182" t="s">
        <v>304</v>
      </c>
      <c r="N100" s="18" t="s">
        <v>53</v>
      </c>
      <c r="O100" s="19">
        <v>44796</v>
      </c>
      <c r="P100" s="20">
        <v>44798</v>
      </c>
      <c r="Q100" s="10" t="s">
        <v>305</v>
      </c>
      <c r="R100" s="11" t="s">
        <v>306</v>
      </c>
      <c r="S100" s="12" t="s">
        <v>74</v>
      </c>
      <c r="T100" s="13" t="str">
        <f t="shared" si="12"/>
        <v>&lt;0.48</v>
      </c>
      <c r="U100" s="13" t="str">
        <f t="shared" si="12"/>
        <v>&lt;0.73</v>
      </c>
      <c r="V100" s="14" t="str">
        <f t="shared" si="13"/>
        <v>&lt;1.2</v>
      </c>
      <c r="W100" s="15" t="str">
        <f t="shared" si="14"/>
        <v/>
      </c>
    </row>
    <row r="101" spans="1:23" x14ac:dyDescent="0.4">
      <c r="A101" s="30">
        <f t="shared" si="9"/>
        <v>95</v>
      </c>
      <c r="B101" s="16" t="s">
        <v>300</v>
      </c>
      <c r="C101" s="17" t="s">
        <v>300</v>
      </c>
      <c r="D101" s="6" t="s">
        <v>46</v>
      </c>
      <c r="E101" s="16" t="s">
        <v>46</v>
      </c>
      <c r="F101" s="17" t="s">
        <v>307</v>
      </c>
      <c r="G101" s="138" t="s">
        <v>47</v>
      </c>
      <c r="H101" s="39" t="s">
        <v>308</v>
      </c>
      <c r="I101" s="30" t="s">
        <v>309</v>
      </c>
      <c r="J101" s="173" t="s">
        <v>33</v>
      </c>
      <c r="K101" s="173" t="s">
        <v>310</v>
      </c>
      <c r="L101" s="172" t="s">
        <v>51</v>
      </c>
      <c r="M101" s="182" t="s">
        <v>304</v>
      </c>
      <c r="N101" s="18" t="s">
        <v>53</v>
      </c>
      <c r="O101" s="19">
        <v>44796</v>
      </c>
      <c r="P101" s="20">
        <v>44798</v>
      </c>
      <c r="Q101" s="21" t="s">
        <v>270</v>
      </c>
      <c r="R101" s="22" t="s">
        <v>265</v>
      </c>
      <c r="S101" s="12" t="s">
        <v>311</v>
      </c>
      <c r="T101" s="13" t="str">
        <f t="shared" si="12"/>
        <v>&lt;3.5</v>
      </c>
      <c r="U101" s="13" t="str">
        <f t="shared" si="12"/>
        <v>&lt;3.6</v>
      </c>
      <c r="V101" s="14" t="str">
        <f t="shared" si="13"/>
        <v>&lt;7.1</v>
      </c>
      <c r="W101" s="15" t="str">
        <f t="shared" si="14"/>
        <v/>
      </c>
    </row>
    <row r="102" spans="1:23" x14ac:dyDescent="0.4">
      <c r="A102" s="30">
        <f t="shared" si="9"/>
        <v>96</v>
      </c>
      <c r="B102" s="16" t="s">
        <v>300</v>
      </c>
      <c r="C102" s="17" t="s">
        <v>300</v>
      </c>
      <c r="D102" s="6" t="s">
        <v>46</v>
      </c>
      <c r="E102" s="16" t="s">
        <v>46</v>
      </c>
      <c r="F102" s="17" t="s">
        <v>312</v>
      </c>
      <c r="G102" s="138" t="s">
        <v>47</v>
      </c>
      <c r="H102" s="39" t="s">
        <v>308</v>
      </c>
      <c r="I102" s="33" t="s">
        <v>313</v>
      </c>
      <c r="J102" s="173" t="s">
        <v>33</v>
      </c>
      <c r="K102" s="173" t="s">
        <v>33</v>
      </c>
      <c r="L102" s="172" t="s">
        <v>51</v>
      </c>
      <c r="M102" s="182" t="s">
        <v>304</v>
      </c>
      <c r="N102" s="18" t="s">
        <v>53</v>
      </c>
      <c r="O102" s="19">
        <v>44796</v>
      </c>
      <c r="P102" s="20">
        <v>44798</v>
      </c>
      <c r="Q102" s="21" t="s">
        <v>314</v>
      </c>
      <c r="R102" s="22" t="s">
        <v>315</v>
      </c>
      <c r="S102" s="12" t="s">
        <v>69</v>
      </c>
      <c r="T102" s="13" t="str">
        <f t="shared" si="12"/>
        <v>&lt;0.64</v>
      </c>
      <c r="U102" s="13" t="str">
        <f t="shared" si="12"/>
        <v>&lt;0.71</v>
      </c>
      <c r="V102" s="14" t="str">
        <f t="shared" si="13"/>
        <v>&lt;1.4</v>
      </c>
      <c r="W102" s="15" t="str">
        <f t="shared" si="14"/>
        <v/>
      </c>
    </row>
    <row r="103" spans="1:23" x14ac:dyDescent="0.4">
      <c r="A103" s="30">
        <f t="shared" si="9"/>
        <v>97</v>
      </c>
      <c r="B103" s="16" t="s">
        <v>300</v>
      </c>
      <c r="C103" s="17" t="s">
        <v>300</v>
      </c>
      <c r="D103" s="4" t="s">
        <v>46</v>
      </c>
      <c r="E103" s="3" t="s">
        <v>46</v>
      </c>
      <c r="F103" s="5" t="s">
        <v>316</v>
      </c>
      <c r="G103" s="138" t="s">
        <v>47</v>
      </c>
      <c r="H103" s="39" t="s">
        <v>308</v>
      </c>
      <c r="I103" s="33" t="s">
        <v>313</v>
      </c>
      <c r="J103" s="173" t="s">
        <v>33</v>
      </c>
      <c r="K103" s="173" t="s">
        <v>33</v>
      </c>
      <c r="L103" s="172" t="s">
        <v>51</v>
      </c>
      <c r="M103" s="183" t="s">
        <v>304</v>
      </c>
      <c r="N103" s="7" t="s">
        <v>53</v>
      </c>
      <c r="O103" s="19">
        <v>44796</v>
      </c>
      <c r="P103" s="20">
        <v>44798</v>
      </c>
      <c r="Q103" s="27" t="s">
        <v>317</v>
      </c>
      <c r="R103" s="26" t="s">
        <v>318</v>
      </c>
      <c r="S103" s="23" t="s">
        <v>61</v>
      </c>
      <c r="T103" s="13" t="str">
        <f t="shared" si="12"/>
        <v>&lt;0.79</v>
      </c>
      <c r="U103" s="13" t="str">
        <f t="shared" si="12"/>
        <v>&lt;0.8</v>
      </c>
      <c r="V103" s="14" t="str">
        <f t="shared" si="13"/>
        <v>&lt;1.6</v>
      </c>
      <c r="W103" s="15" t="str">
        <f t="shared" si="14"/>
        <v/>
      </c>
    </row>
    <row r="104" spans="1:23" x14ac:dyDescent="0.4">
      <c r="A104" s="30">
        <f t="shared" si="9"/>
        <v>98</v>
      </c>
      <c r="B104" s="16" t="s">
        <v>300</v>
      </c>
      <c r="C104" s="17" t="s">
        <v>300</v>
      </c>
      <c r="D104" s="6" t="s">
        <v>46</v>
      </c>
      <c r="E104" s="16" t="s">
        <v>46</v>
      </c>
      <c r="F104" s="5" t="s">
        <v>319</v>
      </c>
      <c r="G104" s="138" t="s">
        <v>47</v>
      </c>
      <c r="H104" s="39" t="s">
        <v>302</v>
      </c>
      <c r="I104" s="33" t="s">
        <v>320</v>
      </c>
      <c r="J104" s="173" t="s">
        <v>33</v>
      </c>
      <c r="K104" s="173" t="s">
        <v>33</v>
      </c>
      <c r="L104" s="172" t="s">
        <v>51</v>
      </c>
      <c r="M104" s="182" t="s">
        <v>304</v>
      </c>
      <c r="N104" s="18" t="s">
        <v>53</v>
      </c>
      <c r="O104" s="19">
        <v>44796</v>
      </c>
      <c r="P104" s="20">
        <v>44798</v>
      </c>
      <c r="Q104" s="21" t="s">
        <v>315</v>
      </c>
      <c r="R104" s="22" t="s">
        <v>315</v>
      </c>
      <c r="S104" s="23" t="s">
        <v>69</v>
      </c>
      <c r="T104" s="13" t="str">
        <f t="shared" si="12"/>
        <v>&lt;0.71</v>
      </c>
      <c r="U104" s="13" t="str">
        <f t="shared" si="12"/>
        <v>&lt;0.71</v>
      </c>
      <c r="V104" s="14" t="str">
        <f t="shared" si="13"/>
        <v>&lt;1.4</v>
      </c>
      <c r="W104" s="15" t="str">
        <f t="shared" si="14"/>
        <v/>
      </c>
    </row>
    <row r="105" spans="1:23" x14ac:dyDescent="0.4">
      <c r="A105" s="30">
        <f t="shared" si="9"/>
        <v>99</v>
      </c>
      <c r="B105" s="16" t="s">
        <v>300</v>
      </c>
      <c r="C105" s="17" t="s">
        <v>300</v>
      </c>
      <c r="D105" s="6" t="s">
        <v>46</v>
      </c>
      <c r="E105" s="16" t="s">
        <v>46</v>
      </c>
      <c r="F105" s="5" t="s">
        <v>316</v>
      </c>
      <c r="G105" s="138" t="s">
        <v>47</v>
      </c>
      <c r="H105" s="39" t="s">
        <v>308</v>
      </c>
      <c r="I105" s="33" t="s">
        <v>313</v>
      </c>
      <c r="J105" s="173" t="s">
        <v>33</v>
      </c>
      <c r="K105" s="173" t="s">
        <v>33</v>
      </c>
      <c r="L105" s="172" t="s">
        <v>51</v>
      </c>
      <c r="M105" s="182" t="s">
        <v>304</v>
      </c>
      <c r="N105" s="18" t="s">
        <v>53</v>
      </c>
      <c r="O105" s="19">
        <v>44796</v>
      </c>
      <c r="P105" s="20">
        <v>44798</v>
      </c>
      <c r="Q105" s="21" t="s">
        <v>321</v>
      </c>
      <c r="R105" s="22" t="s">
        <v>322</v>
      </c>
      <c r="S105" s="24" t="s">
        <v>69</v>
      </c>
      <c r="T105" s="13" t="str">
        <f t="shared" si="12"/>
        <v>&lt;0.68</v>
      </c>
      <c r="U105" s="13" t="str">
        <f t="shared" si="12"/>
        <v>&lt;0.75</v>
      </c>
      <c r="V105" s="14" t="str">
        <f t="shared" si="13"/>
        <v>&lt;1.4</v>
      </c>
      <c r="W105" s="15" t="str">
        <f t="shared" si="14"/>
        <v/>
      </c>
    </row>
    <row r="106" spans="1:23" x14ac:dyDescent="0.4">
      <c r="A106" s="30">
        <f t="shared" si="9"/>
        <v>100</v>
      </c>
      <c r="B106" s="16" t="s">
        <v>300</v>
      </c>
      <c r="C106" s="17" t="s">
        <v>300</v>
      </c>
      <c r="D106" s="6" t="s">
        <v>46</v>
      </c>
      <c r="E106" s="16" t="s">
        <v>46</v>
      </c>
      <c r="F106" s="5" t="s">
        <v>323</v>
      </c>
      <c r="G106" s="138" t="s">
        <v>47</v>
      </c>
      <c r="H106" s="39" t="s">
        <v>308</v>
      </c>
      <c r="I106" s="33" t="s">
        <v>313</v>
      </c>
      <c r="J106" s="173" t="s">
        <v>33</v>
      </c>
      <c r="K106" s="173" t="s">
        <v>33</v>
      </c>
      <c r="L106" s="172" t="s">
        <v>51</v>
      </c>
      <c r="M106" s="182" t="s">
        <v>304</v>
      </c>
      <c r="N106" s="18" t="s">
        <v>53</v>
      </c>
      <c r="O106" s="19">
        <v>44796</v>
      </c>
      <c r="P106" s="20">
        <v>44798</v>
      </c>
      <c r="Q106" s="21" t="s">
        <v>314</v>
      </c>
      <c r="R106" s="22" t="s">
        <v>324</v>
      </c>
      <c r="S106" s="24" t="s">
        <v>60</v>
      </c>
      <c r="T106" s="13" t="str">
        <f t="shared" si="12"/>
        <v>&lt;0.64</v>
      </c>
      <c r="U106" s="13" t="str">
        <f t="shared" si="12"/>
        <v>&lt;0.85</v>
      </c>
      <c r="V106" s="14" t="str">
        <f t="shared" si="13"/>
        <v>&lt;1.5</v>
      </c>
      <c r="W106" s="15" t="str">
        <f t="shared" si="14"/>
        <v/>
      </c>
    </row>
    <row r="107" spans="1:23" x14ac:dyDescent="0.4">
      <c r="A107" s="30">
        <f t="shared" si="9"/>
        <v>101</v>
      </c>
      <c r="B107" s="16" t="s">
        <v>300</v>
      </c>
      <c r="C107" s="17" t="s">
        <v>300</v>
      </c>
      <c r="D107" s="6" t="s">
        <v>46</v>
      </c>
      <c r="E107" s="16" t="s">
        <v>46</v>
      </c>
      <c r="F107" s="5" t="s">
        <v>325</v>
      </c>
      <c r="G107" s="138" t="s">
        <v>47</v>
      </c>
      <c r="H107" s="39" t="s">
        <v>72</v>
      </c>
      <c r="I107" s="30" t="s">
        <v>326</v>
      </c>
      <c r="J107" s="173" t="s">
        <v>33</v>
      </c>
      <c r="K107" s="173" t="s">
        <v>33</v>
      </c>
      <c r="L107" s="172" t="s">
        <v>51</v>
      </c>
      <c r="M107" s="182" t="s">
        <v>304</v>
      </c>
      <c r="N107" s="18" t="s">
        <v>53</v>
      </c>
      <c r="O107" s="19">
        <v>44796</v>
      </c>
      <c r="P107" s="184">
        <v>44798</v>
      </c>
      <c r="Q107" s="21" t="s">
        <v>266</v>
      </c>
      <c r="R107" s="22" t="s">
        <v>270</v>
      </c>
      <c r="S107" s="24" t="s">
        <v>327</v>
      </c>
      <c r="T107" s="13" t="str">
        <f t="shared" si="12"/>
        <v>&lt;3.3</v>
      </c>
      <c r="U107" s="13" t="str">
        <f t="shared" si="12"/>
        <v>&lt;3.5</v>
      </c>
      <c r="V107" s="14" t="str">
        <f t="shared" si="13"/>
        <v>&lt;6.8</v>
      </c>
      <c r="W107" s="15" t="str">
        <f t="shared" si="14"/>
        <v/>
      </c>
    </row>
    <row r="108" spans="1:23" x14ac:dyDescent="0.4">
      <c r="A108" s="30">
        <f t="shared" si="9"/>
        <v>102</v>
      </c>
      <c r="B108" s="3" t="s">
        <v>328</v>
      </c>
      <c r="C108" s="5" t="s">
        <v>328</v>
      </c>
      <c r="D108" s="4" t="s">
        <v>329</v>
      </c>
      <c r="E108" s="5" t="s">
        <v>330</v>
      </c>
      <c r="F108" s="5" t="s">
        <v>331</v>
      </c>
      <c r="G108" s="138" t="s">
        <v>47</v>
      </c>
      <c r="H108" s="6" t="s">
        <v>332</v>
      </c>
      <c r="I108" s="3" t="s">
        <v>333</v>
      </c>
      <c r="J108" s="16" t="s">
        <v>334</v>
      </c>
      <c r="K108" s="3" t="s">
        <v>330</v>
      </c>
      <c r="L108" s="158" t="s">
        <v>51</v>
      </c>
      <c r="M108" s="38" t="s">
        <v>335</v>
      </c>
      <c r="N108" s="7" t="s">
        <v>336</v>
      </c>
      <c r="O108" s="185">
        <v>44798</v>
      </c>
      <c r="P108" s="155">
        <v>44798</v>
      </c>
      <c r="Q108" s="10" t="s">
        <v>337</v>
      </c>
      <c r="R108" s="11" t="s">
        <v>338</v>
      </c>
      <c r="S108" s="12" t="s">
        <v>339</v>
      </c>
      <c r="T108" s="13" t="str">
        <f t="shared" si="12"/>
        <v>&lt;1.86</v>
      </c>
      <c r="U108" s="13" t="str">
        <f t="shared" si="12"/>
        <v>&lt;2.13</v>
      </c>
      <c r="V108" s="14" t="str">
        <f t="shared" si="13"/>
        <v>&lt;4</v>
      </c>
      <c r="W108" s="15" t="str">
        <f t="shared" si="14"/>
        <v/>
      </c>
    </row>
    <row r="109" spans="1:23" x14ac:dyDescent="0.4">
      <c r="A109" s="30">
        <f t="shared" si="9"/>
        <v>103</v>
      </c>
      <c r="B109" s="3" t="s">
        <v>328</v>
      </c>
      <c r="C109" s="5" t="s">
        <v>328</v>
      </c>
      <c r="D109" s="6" t="s">
        <v>340</v>
      </c>
      <c r="E109" s="5" t="s">
        <v>330</v>
      </c>
      <c r="F109" s="5" t="s">
        <v>330</v>
      </c>
      <c r="G109" s="138" t="s">
        <v>47</v>
      </c>
      <c r="H109" s="6" t="s">
        <v>48</v>
      </c>
      <c r="I109" s="16" t="s">
        <v>68</v>
      </c>
      <c r="J109" s="16" t="s">
        <v>50</v>
      </c>
      <c r="K109" s="3" t="s">
        <v>330</v>
      </c>
      <c r="L109" s="158" t="s">
        <v>51</v>
      </c>
      <c r="M109" s="38" t="s">
        <v>335</v>
      </c>
      <c r="N109" s="7" t="s">
        <v>336</v>
      </c>
      <c r="O109" s="185">
        <v>44798</v>
      </c>
      <c r="P109" s="155">
        <v>44798</v>
      </c>
      <c r="Q109" s="10" t="s">
        <v>341</v>
      </c>
      <c r="R109" s="11" t="s">
        <v>342</v>
      </c>
      <c r="S109" s="12" t="s">
        <v>54</v>
      </c>
      <c r="T109" s="13" t="str">
        <f t="shared" si="12"/>
        <v>&lt;0.655</v>
      </c>
      <c r="U109" s="13" t="str">
        <f t="shared" si="12"/>
        <v>&lt;0.684</v>
      </c>
      <c r="V109" s="14" t="str">
        <f t="shared" si="13"/>
        <v>&lt;1.3</v>
      </c>
      <c r="W109" s="15" t="str">
        <f t="shared" si="14"/>
        <v/>
      </c>
    </row>
    <row r="110" spans="1:23" x14ac:dyDescent="0.4">
      <c r="A110" s="30">
        <f t="shared" si="9"/>
        <v>104</v>
      </c>
      <c r="B110" s="3" t="s">
        <v>328</v>
      </c>
      <c r="C110" s="5" t="s">
        <v>328</v>
      </c>
      <c r="D110" s="6" t="s">
        <v>343</v>
      </c>
      <c r="E110" s="5" t="s">
        <v>330</v>
      </c>
      <c r="F110" s="5" t="s">
        <v>330</v>
      </c>
      <c r="G110" s="138" t="s">
        <v>47</v>
      </c>
      <c r="H110" s="6" t="s">
        <v>48</v>
      </c>
      <c r="I110" s="16" t="s">
        <v>344</v>
      </c>
      <c r="J110" s="16" t="s">
        <v>50</v>
      </c>
      <c r="K110" s="3" t="s">
        <v>330</v>
      </c>
      <c r="L110" s="158" t="s">
        <v>51</v>
      </c>
      <c r="M110" s="38" t="s">
        <v>335</v>
      </c>
      <c r="N110" s="7" t="s">
        <v>336</v>
      </c>
      <c r="O110" s="185">
        <v>44798</v>
      </c>
      <c r="P110" s="155">
        <v>44798</v>
      </c>
      <c r="Q110" s="10" t="s">
        <v>345</v>
      </c>
      <c r="R110" s="11" t="s">
        <v>346</v>
      </c>
      <c r="S110" s="12" t="s">
        <v>347</v>
      </c>
      <c r="T110" s="13" t="str">
        <f t="shared" si="12"/>
        <v>&lt;2.41</v>
      </c>
      <c r="U110" s="13" t="str">
        <f t="shared" si="12"/>
        <v>&lt;2</v>
      </c>
      <c r="V110" s="14" t="str">
        <f t="shared" si="13"/>
        <v>&lt;4.4</v>
      </c>
      <c r="W110" s="15" t="str">
        <f t="shared" si="14"/>
        <v/>
      </c>
    </row>
    <row r="111" spans="1:23" x14ac:dyDescent="0.4">
      <c r="A111" s="30">
        <f t="shared" si="9"/>
        <v>105</v>
      </c>
      <c r="B111" s="186" t="s">
        <v>348</v>
      </c>
      <c r="C111" s="187" t="s">
        <v>348</v>
      </c>
      <c r="D111" s="188" t="s">
        <v>33</v>
      </c>
      <c r="E111" s="189" t="s">
        <v>33</v>
      </c>
      <c r="F111" s="190" t="s">
        <v>349</v>
      </c>
      <c r="G111" s="191" t="s">
        <v>200</v>
      </c>
      <c r="H111" s="188" t="s">
        <v>332</v>
      </c>
      <c r="I111" s="186" t="s">
        <v>350</v>
      </c>
      <c r="J111" s="186" t="s">
        <v>334</v>
      </c>
      <c r="K111" s="186" t="s">
        <v>33</v>
      </c>
      <c r="L111" s="192" t="s">
        <v>51</v>
      </c>
      <c r="M111" s="193" t="s">
        <v>351</v>
      </c>
      <c r="N111" s="194" t="s">
        <v>53</v>
      </c>
      <c r="O111" s="195">
        <v>44799</v>
      </c>
      <c r="P111" s="196">
        <v>44799</v>
      </c>
      <c r="Q111" s="197" t="s">
        <v>352</v>
      </c>
      <c r="R111" s="198" t="s">
        <v>353</v>
      </c>
      <c r="S111" s="199" t="s">
        <v>354</v>
      </c>
      <c r="T111" s="200" t="s">
        <v>352</v>
      </c>
      <c r="U111" s="200" t="s">
        <v>353</v>
      </c>
      <c r="V111" s="201" t="s">
        <v>354</v>
      </c>
      <c r="W111" s="202" t="s">
        <v>355</v>
      </c>
    </row>
    <row r="112" spans="1:23" x14ac:dyDescent="0.4">
      <c r="A112" s="30">
        <f t="shared" si="9"/>
        <v>106</v>
      </c>
      <c r="B112" s="189" t="s">
        <v>348</v>
      </c>
      <c r="C112" s="203" t="s">
        <v>348</v>
      </c>
      <c r="D112" s="188" t="s">
        <v>197</v>
      </c>
      <c r="E112" s="189" t="s">
        <v>33</v>
      </c>
      <c r="F112" s="190" t="s">
        <v>356</v>
      </c>
      <c r="G112" s="191" t="s">
        <v>200</v>
      </c>
      <c r="H112" s="188" t="s">
        <v>332</v>
      </c>
      <c r="I112" s="189" t="s">
        <v>182</v>
      </c>
      <c r="J112" s="189" t="s">
        <v>334</v>
      </c>
      <c r="K112" s="189" t="s">
        <v>33</v>
      </c>
      <c r="L112" s="204" t="s">
        <v>51</v>
      </c>
      <c r="M112" s="205" t="s">
        <v>351</v>
      </c>
      <c r="N112" s="206" t="s">
        <v>53</v>
      </c>
      <c r="O112" s="207">
        <v>44799</v>
      </c>
      <c r="P112" s="208">
        <v>44799</v>
      </c>
      <c r="Q112" s="209" t="s">
        <v>357</v>
      </c>
      <c r="R112" s="210" t="s">
        <v>358</v>
      </c>
      <c r="S112" s="199" t="s">
        <v>359</v>
      </c>
      <c r="T112" s="200" t="s">
        <v>357</v>
      </c>
      <c r="U112" s="200" t="s">
        <v>358</v>
      </c>
      <c r="V112" s="201" t="s">
        <v>359</v>
      </c>
      <c r="W112" s="202" t="s">
        <v>355</v>
      </c>
    </row>
    <row r="113" spans="1:23" x14ac:dyDescent="0.4">
      <c r="A113" s="30">
        <f t="shared" si="9"/>
        <v>107</v>
      </c>
      <c r="B113" s="189" t="s">
        <v>348</v>
      </c>
      <c r="C113" s="203" t="s">
        <v>348</v>
      </c>
      <c r="D113" s="188" t="s">
        <v>360</v>
      </c>
      <c r="E113" s="189" t="s">
        <v>33</v>
      </c>
      <c r="F113" s="190" t="s">
        <v>361</v>
      </c>
      <c r="G113" s="191" t="s">
        <v>200</v>
      </c>
      <c r="H113" s="188" t="s">
        <v>332</v>
      </c>
      <c r="I113" s="189" t="s">
        <v>168</v>
      </c>
      <c r="J113" s="189" t="s">
        <v>334</v>
      </c>
      <c r="K113" s="189" t="s">
        <v>33</v>
      </c>
      <c r="L113" s="204" t="s">
        <v>51</v>
      </c>
      <c r="M113" s="205" t="s">
        <v>351</v>
      </c>
      <c r="N113" s="206" t="s">
        <v>53</v>
      </c>
      <c r="O113" s="207">
        <v>44799</v>
      </c>
      <c r="P113" s="208">
        <v>44799</v>
      </c>
      <c r="Q113" s="209" t="s">
        <v>362</v>
      </c>
      <c r="R113" s="210" t="s">
        <v>363</v>
      </c>
      <c r="S113" s="199" t="s">
        <v>364</v>
      </c>
      <c r="T113" s="200" t="s">
        <v>362</v>
      </c>
      <c r="U113" s="200" t="s">
        <v>363</v>
      </c>
      <c r="V113" s="201" t="s">
        <v>364</v>
      </c>
      <c r="W113" s="202" t="s">
        <v>355</v>
      </c>
    </row>
    <row r="114" spans="1:23" x14ac:dyDescent="0.4">
      <c r="A114" s="30">
        <f t="shared" si="9"/>
        <v>108</v>
      </c>
      <c r="B114" s="211" t="s">
        <v>365</v>
      </c>
      <c r="C114" s="212" t="s">
        <v>365</v>
      </c>
      <c r="D114" s="213" t="s">
        <v>366</v>
      </c>
      <c r="E114" s="211" t="s">
        <v>366</v>
      </c>
      <c r="F114" s="212" t="s">
        <v>366</v>
      </c>
      <c r="G114" s="214" t="s">
        <v>109</v>
      </c>
      <c r="H114" s="213" t="s">
        <v>142</v>
      </c>
      <c r="I114" s="211" t="s">
        <v>367</v>
      </c>
      <c r="J114" s="16" t="s">
        <v>368</v>
      </c>
      <c r="K114" s="211" t="s">
        <v>366</v>
      </c>
      <c r="L114" s="212" t="s">
        <v>37</v>
      </c>
      <c r="M114" s="213" t="s">
        <v>369</v>
      </c>
      <c r="N114" s="212" t="s">
        <v>53</v>
      </c>
      <c r="O114" s="215">
        <v>44783</v>
      </c>
      <c r="P114" s="216">
        <v>44790</v>
      </c>
      <c r="Q114" s="217" t="s">
        <v>370</v>
      </c>
      <c r="R114" s="218" t="s">
        <v>55</v>
      </c>
      <c r="S114" s="219" t="s">
        <v>115</v>
      </c>
      <c r="T114" s="13" t="str">
        <f t="shared" ref="T114:U123" si="15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&lt;0.6</v>
      </c>
      <c r="U114" s="13" t="str">
        <f t="shared" si="15"/>
        <v>&lt;1</v>
      </c>
      <c r="V114" s="14" t="str">
        <f t="shared" ref="V114:V123" si="16">IFERROR(IF(AND(T114="",U114=""),"",IF(AND(T114="-",U114="-"),IF(S114="","Cs合計を入力してください",S114),IF(NOT(ISERROR(T114*1+U114*1)),ROUND(T114+U114, 1-INT(LOG(ABS(T114+U114)))),IF(NOT(ISERROR(T114*1)),ROUND(T114, 1-INT(LOG(ABS(T114)))),IF(NOT(ISERROR(U114*1)),ROUND(U114, 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&lt;1.6</v>
      </c>
      <c r="W114" s="15" t="str">
        <f t="shared" ref="W114:W123" si="17"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30">
        <f t="shared" si="9"/>
        <v>109</v>
      </c>
      <c r="B115" s="211" t="s">
        <v>365</v>
      </c>
      <c r="C115" s="212" t="s">
        <v>365</v>
      </c>
      <c r="D115" s="213" t="s">
        <v>366</v>
      </c>
      <c r="E115" s="211" t="s">
        <v>366</v>
      </c>
      <c r="F115" s="212" t="s">
        <v>366</v>
      </c>
      <c r="G115" s="214" t="s">
        <v>109</v>
      </c>
      <c r="H115" s="213" t="s">
        <v>142</v>
      </c>
      <c r="I115" s="211" t="s">
        <v>371</v>
      </c>
      <c r="J115" s="16" t="s">
        <v>368</v>
      </c>
      <c r="K115" s="211" t="s">
        <v>366</v>
      </c>
      <c r="L115" s="212" t="s">
        <v>37</v>
      </c>
      <c r="M115" s="213" t="s">
        <v>369</v>
      </c>
      <c r="N115" s="212" t="s">
        <v>53</v>
      </c>
      <c r="O115" s="215">
        <v>44783</v>
      </c>
      <c r="P115" s="216">
        <v>44790</v>
      </c>
      <c r="Q115" s="217" t="s">
        <v>372</v>
      </c>
      <c r="R115" s="218" t="s">
        <v>373</v>
      </c>
      <c r="S115" s="219" t="s">
        <v>115</v>
      </c>
      <c r="T115" s="13" t="str">
        <f t="shared" si="15"/>
        <v>&lt;0.7</v>
      </c>
      <c r="U115" s="13" t="str">
        <f t="shared" si="15"/>
        <v>&lt;0.9</v>
      </c>
      <c r="V115" s="14" t="str">
        <f t="shared" si="16"/>
        <v>&lt;1.6</v>
      </c>
      <c r="W115" s="15" t="str">
        <f t="shared" si="17"/>
        <v/>
      </c>
    </row>
    <row r="116" spans="1:23" x14ac:dyDescent="0.4">
      <c r="A116" s="30">
        <f t="shared" si="9"/>
        <v>110</v>
      </c>
      <c r="B116" s="211" t="s">
        <v>365</v>
      </c>
      <c r="C116" s="212" t="s">
        <v>365</v>
      </c>
      <c r="D116" s="213" t="s">
        <v>366</v>
      </c>
      <c r="E116" s="211" t="s">
        <v>366</v>
      </c>
      <c r="F116" s="212" t="s">
        <v>366</v>
      </c>
      <c r="G116" s="214" t="s">
        <v>109</v>
      </c>
      <c r="H116" s="213" t="s">
        <v>142</v>
      </c>
      <c r="I116" s="211" t="s">
        <v>374</v>
      </c>
      <c r="J116" s="16" t="s">
        <v>368</v>
      </c>
      <c r="K116" s="211" t="s">
        <v>366</v>
      </c>
      <c r="L116" s="212" t="s">
        <v>37</v>
      </c>
      <c r="M116" s="213" t="s">
        <v>369</v>
      </c>
      <c r="N116" s="212" t="s">
        <v>53</v>
      </c>
      <c r="O116" s="215">
        <v>44783</v>
      </c>
      <c r="P116" s="216">
        <v>44790</v>
      </c>
      <c r="Q116" s="217" t="s">
        <v>370</v>
      </c>
      <c r="R116" s="218" t="s">
        <v>370</v>
      </c>
      <c r="S116" s="219" t="s">
        <v>121</v>
      </c>
      <c r="T116" s="13" t="str">
        <f t="shared" si="15"/>
        <v>&lt;0.6</v>
      </c>
      <c r="U116" s="13" t="str">
        <f t="shared" si="15"/>
        <v>&lt;0.6</v>
      </c>
      <c r="V116" s="14" t="str">
        <f t="shared" si="16"/>
        <v>&lt;1.2</v>
      </c>
      <c r="W116" s="15" t="str">
        <f t="shared" si="17"/>
        <v/>
      </c>
    </row>
    <row r="117" spans="1:23" x14ac:dyDescent="0.4">
      <c r="A117" s="30">
        <f t="shared" si="9"/>
        <v>111</v>
      </c>
      <c r="B117" s="211" t="s">
        <v>365</v>
      </c>
      <c r="C117" s="212" t="s">
        <v>365</v>
      </c>
      <c r="D117" s="213" t="s">
        <v>366</v>
      </c>
      <c r="E117" s="211" t="s">
        <v>366</v>
      </c>
      <c r="F117" s="212" t="s">
        <v>366</v>
      </c>
      <c r="G117" s="214" t="s">
        <v>109</v>
      </c>
      <c r="H117" s="213" t="s">
        <v>142</v>
      </c>
      <c r="I117" s="211" t="s">
        <v>374</v>
      </c>
      <c r="J117" s="16" t="s">
        <v>368</v>
      </c>
      <c r="K117" s="211" t="s">
        <v>366</v>
      </c>
      <c r="L117" s="212" t="s">
        <v>37</v>
      </c>
      <c r="M117" s="213" t="s">
        <v>369</v>
      </c>
      <c r="N117" s="212" t="s">
        <v>53</v>
      </c>
      <c r="O117" s="215">
        <v>44783</v>
      </c>
      <c r="P117" s="216">
        <v>44790</v>
      </c>
      <c r="Q117" s="217" t="s">
        <v>375</v>
      </c>
      <c r="R117" s="218" t="s">
        <v>375</v>
      </c>
      <c r="S117" s="219" t="s">
        <v>55</v>
      </c>
      <c r="T117" s="13" t="str">
        <f t="shared" si="15"/>
        <v>&lt;0.5</v>
      </c>
      <c r="U117" s="13" t="str">
        <f t="shared" si="15"/>
        <v>&lt;0.5</v>
      </c>
      <c r="V117" s="14" t="str">
        <f t="shared" si="16"/>
        <v>&lt;1</v>
      </c>
      <c r="W117" s="15" t="str">
        <f t="shared" si="17"/>
        <v/>
      </c>
    </row>
    <row r="118" spans="1:23" x14ac:dyDescent="0.4">
      <c r="A118" s="30">
        <f t="shared" si="9"/>
        <v>112</v>
      </c>
      <c r="B118" s="211" t="s">
        <v>365</v>
      </c>
      <c r="C118" s="212" t="s">
        <v>365</v>
      </c>
      <c r="D118" s="213" t="s">
        <v>366</v>
      </c>
      <c r="E118" s="211" t="s">
        <v>366</v>
      </c>
      <c r="F118" s="212" t="s">
        <v>366</v>
      </c>
      <c r="G118" s="214" t="s">
        <v>109</v>
      </c>
      <c r="H118" s="213" t="s">
        <v>142</v>
      </c>
      <c r="I118" s="211" t="s">
        <v>367</v>
      </c>
      <c r="J118" s="16" t="s">
        <v>368</v>
      </c>
      <c r="K118" s="211" t="s">
        <v>366</v>
      </c>
      <c r="L118" s="212" t="s">
        <v>37</v>
      </c>
      <c r="M118" s="213" t="s">
        <v>369</v>
      </c>
      <c r="N118" s="212" t="s">
        <v>53</v>
      </c>
      <c r="O118" s="215">
        <v>44783</v>
      </c>
      <c r="P118" s="216">
        <v>44790</v>
      </c>
      <c r="Q118" s="217" t="s">
        <v>375</v>
      </c>
      <c r="R118" s="218" t="s">
        <v>55</v>
      </c>
      <c r="S118" s="219" t="s">
        <v>157</v>
      </c>
      <c r="T118" s="13" t="str">
        <f t="shared" si="15"/>
        <v>&lt;0.5</v>
      </c>
      <c r="U118" s="13" t="str">
        <f t="shared" si="15"/>
        <v>&lt;1</v>
      </c>
      <c r="V118" s="14" t="str">
        <f t="shared" si="16"/>
        <v>&lt;1.5</v>
      </c>
      <c r="W118" s="15" t="str">
        <f t="shared" si="17"/>
        <v/>
      </c>
    </row>
    <row r="119" spans="1:23" x14ac:dyDescent="0.4">
      <c r="A119" s="30">
        <f t="shared" si="9"/>
        <v>113</v>
      </c>
      <c r="B119" s="211" t="s">
        <v>365</v>
      </c>
      <c r="C119" s="212" t="s">
        <v>365</v>
      </c>
      <c r="D119" s="213" t="s">
        <v>366</v>
      </c>
      <c r="E119" s="211" t="s">
        <v>366</v>
      </c>
      <c r="F119" s="212" t="s">
        <v>366</v>
      </c>
      <c r="G119" s="214" t="s">
        <v>109</v>
      </c>
      <c r="H119" s="213" t="s">
        <v>376</v>
      </c>
      <c r="I119" s="211" t="s">
        <v>377</v>
      </c>
      <c r="J119" s="16" t="s">
        <v>368</v>
      </c>
      <c r="K119" s="211" t="s">
        <v>366</v>
      </c>
      <c r="L119" s="212" t="s">
        <v>37</v>
      </c>
      <c r="M119" s="213" t="s">
        <v>369</v>
      </c>
      <c r="N119" s="212" t="s">
        <v>39</v>
      </c>
      <c r="O119" s="215">
        <v>44783</v>
      </c>
      <c r="P119" s="216">
        <v>44790</v>
      </c>
      <c r="Q119" s="217" t="s">
        <v>378</v>
      </c>
      <c r="R119" s="218" t="s">
        <v>379</v>
      </c>
      <c r="S119" s="219" t="s">
        <v>380</v>
      </c>
      <c r="T119" s="13" t="str">
        <f t="shared" si="15"/>
        <v>&lt;12</v>
      </c>
      <c r="U119" s="13" t="str">
        <f t="shared" si="15"/>
        <v>&lt;10</v>
      </c>
      <c r="V119" s="14" t="str">
        <f t="shared" si="16"/>
        <v>&lt;22</v>
      </c>
      <c r="W119" s="15" t="str">
        <f t="shared" si="17"/>
        <v/>
      </c>
    </row>
    <row r="120" spans="1:23" x14ac:dyDescent="0.4">
      <c r="A120" s="30">
        <f t="shared" si="9"/>
        <v>114</v>
      </c>
      <c r="B120" s="211" t="s">
        <v>365</v>
      </c>
      <c r="C120" s="212" t="s">
        <v>365</v>
      </c>
      <c r="D120" s="213" t="s">
        <v>366</v>
      </c>
      <c r="E120" s="211" t="s">
        <v>366</v>
      </c>
      <c r="F120" s="212" t="s">
        <v>366</v>
      </c>
      <c r="G120" s="214" t="s">
        <v>109</v>
      </c>
      <c r="H120" s="213" t="s">
        <v>376</v>
      </c>
      <c r="I120" s="211" t="s">
        <v>381</v>
      </c>
      <c r="J120" s="16" t="s">
        <v>368</v>
      </c>
      <c r="K120" s="211" t="s">
        <v>366</v>
      </c>
      <c r="L120" s="212" t="s">
        <v>37</v>
      </c>
      <c r="M120" s="213" t="s">
        <v>369</v>
      </c>
      <c r="N120" s="212" t="s">
        <v>39</v>
      </c>
      <c r="O120" s="215">
        <v>44783</v>
      </c>
      <c r="P120" s="216">
        <v>44790</v>
      </c>
      <c r="Q120" s="217" t="s">
        <v>382</v>
      </c>
      <c r="R120" s="218" t="s">
        <v>379</v>
      </c>
      <c r="S120" s="219" t="s">
        <v>383</v>
      </c>
      <c r="T120" s="13" t="str">
        <f t="shared" si="15"/>
        <v>&lt;11</v>
      </c>
      <c r="U120" s="13" t="str">
        <f t="shared" si="15"/>
        <v>&lt;10</v>
      </c>
      <c r="V120" s="14" t="str">
        <f t="shared" si="16"/>
        <v>&lt;21</v>
      </c>
      <c r="W120" s="15" t="str">
        <f t="shared" si="17"/>
        <v/>
      </c>
    </row>
    <row r="121" spans="1:23" x14ac:dyDescent="0.4">
      <c r="A121" s="30">
        <f t="shared" si="9"/>
        <v>115</v>
      </c>
      <c r="B121" s="211" t="s">
        <v>365</v>
      </c>
      <c r="C121" s="212" t="s">
        <v>365</v>
      </c>
      <c r="D121" s="213" t="s">
        <v>366</v>
      </c>
      <c r="E121" s="211" t="s">
        <v>366</v>
      </c>
      <c r="F121" s="212" t="s">
        <v>366</v>
      </c>
      <c r="G121" s="214" t="s">
        <v>109</v>
      </c>
      <c r="H121" s="213" t="s">
        <v>376</v>
      </c>
      <c r="I121" s="211" t="s">
        <v>384</v>
      </c>
      <c r="J121" s="16" t="s">
        <v>368</v>
      </c>
      <c r="K121" s="211" t="s">
        <v>366</v>
      </c>
      <c r="L121" s="212" t="s">
        <v>37</v>
      </c>
      <c r="M121" s="213" t="s">
        <v>369</v>
      </c>
      <c r="N121" s="212" t="s">
        <v>39</v>
      </c>
      <c r="O121" s="215">
        <v>44783</v>
      </c>
      <c r="P121" s="216">
        <v>44790</v>
      </c>
      <c r="Q121" s="217" t="s">
        <v>382</v>
      </c>
      <c r="R121" s="218" t="s">
        <v>379</v>
      </c>
      <c r="S121" s="219" t="s">
        <v>383</v>
      </c>
      <c r="T121" s="13" t="str">
        <f t="shared" si="15"/>
        <v>&lt;11</v>
      </c>
      <c r="U121" s="13" t="str">
        <f t="shared" si="15"/>
        <v>&lt;10</v>
      </c>
      <c r="V121" s="14" t="str">
        <f t="shared" si="16"/>
        <v>&lt;21</v>
      </c>
      <c r="W121" s="15" t="str">
        <f t="shared" si="17"/>
        <v/>
      </c>
    </row>
    <row r="122" spans="1:23" x14ac:dyDescent="0.4">
      <c r="A122" s="30">
        <f t="shared" si="9"/>
        <v>116</v>
      </c>
      <c r="B122" s="211" t="s">
        <v>365</v>
      </c>
      <c r="C122" s="212" t="s">
        <v>365</v>
      </c>
      <c r="D122" s="213" t="s">
        <v>366</v>
      </c>
      <c r="E122" s="211" t="s">
        <v>366</v>
      </c>
      <c r="F122" s="212" t="s">
        <v>366</v>
      </c>
      <c r="G122" s="214" t="s">
        <v>109</v>
      </c>
      <c r="H122" s="213" t="s">
        <v>376</v>
      </c>
      <c r="I122" s="211" t="s">
        <v>384</v>
      </c>
      <c r="J122" s="16" t="s">
        <v>368</v>
      </c>
      <c r="K122" s="211" t="s">
        <v>366</v>
      </c>
      <c r="L122" s="212" t="s">
        <v>37</v>
      </c>
      <c r="M122" s="213" t="s">
        <v>369</v>
      </c>
      <c r="N122" s="212" t="s">
        <v>39</v>
      </c>
      <c r="O122" s="215">
        <v>44783</v>
      </c>
      <c r="P122" s="216">
        <v>44790</v>
      </c>
      <c r="Q122" s="217" t="s">
        <v>378</v>
      </c>
      <c r="R122" s="218" t="s">
        <v>382</v>
      </c>
      <c r="S122" s="219" t="s">
        <v>385</v>
      </c>
      <c r="T122" s="13" t="str">
        <f t="shared" si="15"/>
        <v>&lt;12</v>
      </c>
      <c r="U122" s="13" t="str">
        <f t="shared" si="15"/>
        <v>&lt;11</v>
      </c>
      <c r="V122" s="14" t="str">
        <f t="shared" si="16"/>
        <v>&lt;23</v>
      </c>
      <c r="W122" s="15" t="str">
        <f t="shared" si="17"/>
        <v/>
      </c>
    </row>
    <row r="123" spans="1:23" x14ac:dyDescent="0.4">
      <c r="A123" s="30">
        <f t="shared" si="9"/>
        <v>117</v>
      </c>
      <c r="B123" s="211" t="s">
        <v>365</v>
      </c>
      <c r="C123" s="212" t="s">
        <v>365</v>
      </c>
      <c r="D123" s="213" t="s">
        <v>366</v>
      </c>
      <c r="E123" s="211" t="s">
        <v>366</v>
      </c>
      <c r="F123" s="212" t="s">
        <v>366</v>
      </c>
      <c r="G123" s="214" t="s">
        <v>109</v>
      </c>
      <c r="H123" s="213" t="s">
        <v>376</v>
      </c>
      <c r="I123" s="211" t="s">
        <v>386</v>
      </c>
      <c r="J123" s="16" t="s">
        <v>368</v>
      </c>
      <c r="K123" s="211" t="s">
        <v>366</v>
      </c>
      <c r="L123" s="212" t="s">
        <v>37</v>
      </c>
      <c r="M123" s="213" t="s">
        <v>369</v>
      </c>
      <c r="N123" s="212" t="s">
        <v>39</v>
      </c>
      <c r="O123" s="215">
        <v>44783</v>
      </c>
      <c r="P123" s="216">
        <v>44790</v>
      </c>
      <c r="Q123" s="217" t="s">
        <v>382</v>
      </c>
      <c r="R123" s="218" t="s">
        <v>379</v>
      </c>
      <c r="S123" s="219" t="s">
        <v>383</v>
      </c>
      <c r="T123" s="13" t="str">
        <f t="shared" si="15"/>
        <v>&lt;11</v>
      </c>
      <c r="U123" s="13" t="str">
        <f t="shared" si="15"/>
        <v>&lt;10</v>
      </c>
      <c r="V123" s="14" t="str">
        <f t="shared" si="16"/>
        <v>&lt;21</v>
      </c>
      <c r="W123" s="15" t="str">
        <f t="shared" si="1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23" priority="24">
      <formula>$W7="○"</formula>
    </cfRule>
  </conditionalFormatting>
  <conditionalFormatting sqref="V12:V13">
    <cfRule type="expression" dxfId="22" priority="23">
      <formula>$W12="○"</formula>
    </cfRule>
  </conditionalFormatting>
  <conditionalFormatting sqref="S12:S13">
    <cfRule type="cellIs" dxfId="21" priority="22" operator="equal">
      <formula>0</formula>
    </cfRule>
  </conditionalFormatting>
  <conditionalFormatting sqref="V14:V17">
    <cfRule type="expression" dxfId="20" priority="21">
      <formula>$W14="○"</formula>
    </cfRule>
  </conditionalFormatting>
  <conditionalFormatting sqref="S14:S16">
    <cfRule type="cellIs" dxfId="19" priority="20" operator="equal">
      <formula>0</formula>
    </cfRule>
  </conditionalFormatting>
  <conditionalFormatting sqref="S17">
    <cfRule type="cellIs" dxfId="18" priority="19" operator="equal">
      <formula>0</formula>
    </cfRule>
  </conditionalFormatting>
  <conditionalFormatting sqref="S20:S24">
    <cfRule type="cellIs" dxfId="17" priority="18" operator="equal">
      <formula>0</formula>
    </cfRule>
  </conditionalFormatting>
  <conditionalFormatting sqref="V20:V21">
    <cfRule type="expression" dxfId="16" priority="17">
      <formula>$W20="○"</formula>
    </cfRule>
  </conditionalFormatting>
  <conditionalFormatting sqref="V22:V23">
    <cfRule type="expression" dxfId="15" priority="16">
      <formula>$W22="○"</formula>
    </cfRule>
  </conditionalFormatting>
  <conditionalFormatting sqref="V24">
    <cfRule type="expression" dxfId="14" priority="15">
      <formula>$W24="○"</formula>
    </cfRule>
  </conditionalFormatting>
  <conditionalFormatting sqref="V18:V19">
    <cfRule type="expression" dxfId="13" priority="14">
      <formula>$W18="○"</formula>
    </cfRule>
  </conditionalFormatting>
  <conditionalFormatting sqref="S18:S19">
    <cfRule type="cellIs" dxfId="12" priority="13" operator="equal">
      <formula>0</formula>
    </cfRule>
  </conditionalFormatting>
  <conditionalFormatting sqref="V25:V28">
    <cfRule type="expression" dxfId="11" priority="12">
      <formula>$W25="○"</formula>
    </cfRule>
  </conditionalFormatting>
  <conditionalFormatting sqref="S25:S26">
    <cfRule type="cellIs" dxfId="10" priority="11" operator="equal">
      <formula>0</formula>
    </cfRule>
  </conditionalFormatting>
  <conditionalFormatting sqref="S27:S28">
    <cfRule type="cellIs" dxfId="9" priority="10" operator="equal">
      <formula>0</formula>
    </cfRule>
  </conditionalFormatting>
  <conditionalFormatting sqref="V29:V34">
    <cfRule type="expression" dxfId="8" priority="9">
      <formula>$W29="○"</formula>
    </cfRule>
  </conditionalFormatting>
  <conditionalFormatting sqref="V35:V39">
    <cfRule type="expression" dxfId="7" priority="8">
      <formula>$W35="○"</formula>
    </cfRule>
  </conditionalFormatting>
  <conditionalFormatting sqref="V40:V82">
    <cfRule type="expression" dxfId="6" priority="7">
      <formula>$W40="○"</formula>
    </cfRule>
  </conditionalFormatting>
  <conditionalFormatting sqref="V83:V84">
    <cfRule type="expression" dxfId="5" priority="6">
      <formula>$W83="○"</formula>
    </cfRule>
  </conditionalFormatting>
  <conditionalFormatting sqref="V85:V94">
    <cfRule type="expression" dxfId="4" priority="5">
      <formula>$W85="○"</formula>
    </cfRule>
  </conditionalFormatting>
  <conditionalFormatting sqref="V95:V99">
    <cfRule type="expression" dxfId="3" priority="4">
      <formula>$W95="○"</formula>
    </cfRule>
  </conditionalFormatting>
  <conditionalFormatting sqref="V100:V107">
    <cfRule type="expression" dxfId="2" priority="3">
      <formula>$W100="○"</formula>
    </cfRule>
  </conditionalFormatting>
  <conditionalFormatting sqref="V108:V110">
    <cfRule type="expression" dxfId="1" priority="2">
      <formula>$W108="○"</formula>
    </cfRule>
  </conditionalFormatting>
  <conditionalFormatting sqref="V114:V123">
    <cfRule type="expression" dxfId="0" priority="1">
      <formula>$W114="○"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2022-08-29T07:11:03Z</dcterms:modified>
</cp:coreProperties>
</file>