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15" windowHeight="57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U8" i="1"/>
  <c r="T8" i="1"/>
  <c r="V8" i="1" s="1"/>
  <c r="W8" i="1" s="1"/>
  <c r="A8" i="1"/>
  <c r="A9" i="1" s="1"/>
  <c r="U7" i="1"/>
  <c r="V7" i="1" s="1"/>
  <c r="W7" i="1" s="1"/>
  <c r="T7" i="1"/>
</calcChain>
</file>

<file path=xl/sharedStrings.xml><?xml version="1.0" encoding="utf-8"?>
<sst xmlns="http://schemas.openxmlformats.org/spreadsheetml/2006/main" count="79" uniqueCount="47">
  <si>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</si>
  <si>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</si>
  <si>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</si>
  <si>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</si>
  <si>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</si>
  <si>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</si>
  <si>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</si>
  <si>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</si>
  <si>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</si>
  <si>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</si>
  <si>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</si>
  <si>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</si>
  <si>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</si>
  <si>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</si>
  <si>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</si>
  <si>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</si>
  <si>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</si>
  <si>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</si>
  <si>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</si>
  <si>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</si>
  <si>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</si>
  <si>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</si>
  <si>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</si>
  <si>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</si>
  <si>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</si>
  <si>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</si>
  <si>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</si>
  <si>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</si>
  <si>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</si>
  <si>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</si>
  <si>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</si>
  <si>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</si>
  <si>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</si>
  <si>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3">
      <t>チバケン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</si>
  <si>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</si>
  <si>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</si>
  <si>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ダイコン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</si>
  <si>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</si>
  <si>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</si>
  <si>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</si>
  <si>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</si>
  <si>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</si>
  <si>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岩手県</t>
    <rPh sb="0" eb="3">
      <t>イワテケン</t>
    </rPh>
    <phoneticPr fontId="7"/>
  </si>
  <si>
    <t>一関市</t>
    <rPh sb="0" eb="3">
      <t>イチノセキシ</t>
    </rPh>
    <phoneticPr fontId="1"/>
  </si>
  <si>
    <t>ナシ</t>
  </si>
  <si>
    <t>品種：新興</t>
    <rPh sb="0" eb="2">
      <t>ヒンシュ</t>
    </rPh>
    <rPh sb="3" eb="5">
      <t>シンコウ</t>
    </rPh>
    <phoneticPr fontId="1"/>
  </si>
  <si>
    <t>ソバ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</si>
</sst>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3)&#22269;&#34907;&#30740;/&#26908;&#26619;&#32080;&#26524;&#22577;&#21578;&#12304;2022.11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selection activeCell="A2" sqref="A2"/>
    </sheetView>
  </sheetViews>
  <sheetFormatPr defaultColWidth="15.625" defaultRowHeight="18.75" x14ac:dyDescent="0.4"/>
  <cols>
    <col min="1" max="2" width="15.625" style="68"/>
    <col min="3" max="3" width="26" style="68" bestFit="1" customWidth="1"/>
    <col min="4" max="5" width="15.625" style="68"/>
    <col min="6" max="6" width="26" style="68" bestFit="1" customWidth="1"/>
    <col min="7" max="7" width="17.625" style="68" bestFit="1" customWidth="1"/>
    <col min="8" max="8" width="13.375" style="68" bestFit="1" customWidth="1"/>
    <col min="9" max="9" width="15.625" style="68"/>
    <col min="10" max="10" width="39.625" style="68" bestFit="1" customWidth="1"/>
    <col min="11" max="11" width="22.25" style="68" bestFit="1" customWidth="1"/>
    <col min="12" max="12" width="28.125" style="69" bestFit="1" customWidth="1"/>
    <col min="13" max="13" width="26" style="68" bestFit="1" customWidth="1"/>
    <col min="14" max="16384" width="15.625" style="68"/>
  </cols>
  <sheetData>
    <row r="1" spans="1:24" s="5" customFormat="1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</row>
    <row r="2" spans="1:24" s="5" customFormat="1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</row>
    <row r="3" spans="1:24" s="5" customFormat="1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s="5" customFormat="1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70" t="s">
        <v>21</v>
      </c>
      <c r="U4" s="71" t="s">
        <v>22</v>
      </c>
      <c r="V4" s="71" t="s">
        <v>23</v>
      </c>
      <c r="W4" s="30" t="s">
        <v>24</v>
      </c>
    </row>
    <row r="5" spans="1:24" s="5" customFormat="1" ht="110.1" customHeight="1" x14ac:dyDescent="0.4">
      <c r="A5" s="8"/>
      <c r="B5" s="8"/>
      <c r="C5" s="9"/>
      <c r="D5" s="31"/>
      <c r="E5" s="32"/>
      <c r="F5" s="9"/>
      <c r="G5" s="21"/>
      <c r="H5" s="22"/>
      <c r="I5" s="32"/>
      <c r="J5" s="33" t="s">
        <v>25</v>
      </c>
      <c r="K5" s="33" t="s">
        <v>26</v>
      </c>
      <c r="L5" s="9"/>
      <c r="M5" s="32"/>
      <c r="N5" s="34"/>
      <c r="O5" s="35"/>
      <c r="P5" s="36"/>
      <c r="Q5" s="37" t="s">
        <v>27</v>
      </c>
      <c r="R5" s="38"/>
      <c r="S5" s="39"/>
      <c r="T5" s="72"/>
      <c r="U5" s="73"/>
      <c r="V5" s="73"/>
      <c r="W5" s="40"/>
    </row>
    <row r="6" spans="1:24" s="5" customFormat="1" ht="19.5" thickBot="1" x14ac:dyDescent="0.45">
      <c r="A6" s="41"/>
      <c r="B6" s="41"/>
      <c r="C6" s="42"/>
      <c r="D6" s="43"/>
      <c r="E6" s="44"/>
      <c r="F6" s="42"/>
      <c r="G6" s="45"/>
      <c r="H6" s="46"/>
      <c r="I6" s="44"/>
      <c r="J6" s="47"/>
      <c r="K6" s="48"/>
      <c r="L6" s="42"/>
      <c r="M6" s="44"/>
      <c r="N6" s="49"/>
      <c r="O6" s="50"/>
      <c r="P6" s="51"/>
      <c r="Q6" s="52" t="s">
        <v>28</v>
      </c>
      <c r="R6" s="53" t="s">
        <v>29</v>
      </c>
      <c r="S6" s="54" t="s">
        <v>30</v>
      </c>
      <c r="T6" s="74"/>
      <c r="U6" s="75"/>
      <c r="V6" s="75"/>
      <c r="W6" s="55"/>
      <c r="X6" s="56"/>
    </row>
    <row r="7" spans="1:24" s="5" customFormat="1" ht="19.5" thickTop="1" x14ac:dyDescent="0.4">
      <c r="A7" s="57">
        <v>1</v>
      </c>
      <c r="B7" s="57" t="s">
        <v>31</v>
      </c>
      <c r="C7" s="58" t="s">
        <v>32</v>
      </c>
      <c r="D7" s="59" t="s">
        <v>33</v>
      </c>
      <c r="E7" s="57" t="s">
        <v>31</v>
      </c>
      <c r="F7" s="57" t="s">
        <v>31</v>
      </c>
      <c r="G7" s="60" t="s">
        <v>34</v>
      </c>
      <c r="H7" s="59" t="s">
        <v>35</v>
      </c>
      <c r="I7" s="61" t="s">
        <v>36</v>
      </c>
      <c r="J7" s="57" t="s">
        <v>37</v>
      </c>
      <c r="K7" s="57" t="s">
        <v>31</v>
      </c>
      <c r="L7" s="62" t="s">
        <v>38</v>
      </c>
      <c r="M7" s="57" t="s">
        <v>32</v>
      </c>
      <c r="N7" s="63" t="s">
        <v>39</v>
      </c>
      <c r="O7" s="64">
        <v>44885</v>
      </c>
      <c r="P7" s="65">
        <v>44889</v>
      </c>
      <c r="Q7" s="66" t="s">
        <v>40</v>
      </c>
      <c r="R7" s="57" t="s">
        <v>40</v>
      </c>
      <c r="S7" s="67" t="s">
        <v>41</v>
      </c>
      <c r="T7" s="76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2" t="str">
        <f t="shared" ref="W7:W9" si="1">IF(ISERROR(V7*1),"",IF(AND(H7="飲料水",V7&gt;=11),"○",IF(AND(H7="牛乳・乳児用食品",V7&gt;=51),"○",IF(AND(H7&lt;&gt;"",V7&gt;=110),"○",""))))</f>
        <v/>
      </c>
    </row>
    <row r="8" spans="1:24" s="5" customFormat="1" x14ac:dyDescent="0.4">
      <c r="A8" s="61">
        <f>A7+1</f>
        <v>2</v>
      </c>
      <c r="B8" s="57" t="s">
        <v>31</v>
      </c>
      <c r="C8" s="58" t="s">
        <v>32</v>
      </c>
      <c r="D8" s="66" t="s">
        <v>42</v>
      </c>
      <c r="E8" s="57" t="s">
        <v>43</v>
      </c>
      <c r="F8" s="57" t="s">
        <v>31</v>
      </c>
      <c r="G8" s="60" t="s">
        <v>34</v>
      </c>
      <c r="H8" s="59" t="s">
        <v>35</v>
      </c>
      <c r="I8" s="57" t="s">
        <v>44</v>
      </c>
      <c r="J8" s="57" t="s">
        <v>37</v>
      </c>
      <c r="K8" s="57" t="s">
        <v>45</v>
      </c>
      <c r="L8" s="62" t="s">
        <v>38</v>
      </c>
      <c r="M8" s="57" t="s">
        <v>32</v>
      </c>
      <c r="N8" s="63" t="s">
        <v>39</v>
      </c>
      <c r="O8" s="64">
        <v>44886</v>
      </c>
      <c r="P8" s="65">
        <v>44889</v>
      </c>
      <c r="Q8" s="66" t="s">
        <v>40</v>
      </c>
      <c r="R8" s="57" t="s">
        <v>40</v>
      </c>
      <c r="S8" s="67" t="s">
        <v>41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2" t="str">
        <f t="shared" si="1"/>
        <v/>
      </c>
    </row>
    <row r="9" spans="1:24" s="5" customFormat="1" x14ac:dyDescent="0.4">
      <c r="A9" s="61">
        <f t="shared" ref="A9" si="2">A8+1</f>
        <v>3</v>
      </c>
      <c r="B9" s="57" t="s">
        <v>31</v>
      </c>
      <c r="C9" s="58" t="s">
        <v>32</v>
      </c>
      <c r="D9" s="59" t="s">
        <v>42</v>
      </c>
      <c r="E9" s="57" t="s">
        <v>31</v>
      </c>
      <c r="F9" s="57" t="s">
        <v>31</v>
      </c>
      <c r="G9" s="60" t="s">
        <v>34</v>
      </c>
      <c r="H9" s="59" t="s">
        <v>35</v>
      </c>
      <c r="I9" s="61" t="s">
        <v>46</v>
      </c>
      <c r="J9" s="57" t="s">
        <v>37</v>
      </c>
      <c r="K9" s="57" t="s">
        <v>31</v>
      </c>
      <c r="L9" s="62" t="s">
        <v>38</v>
      </c>
      <c r="M9" s="57" t="s">
        <v>32</v>
      </c>
      <c r="N9" s="63" t="s">
        <v>39</v>
      </c>
      <c r="O9" s="64">
        <v>44886</v>
      </c>
      <c r="P9" s="65">
        <v>44889</v>
      </c>
      <c r="Q9" s="66" t="s">
        <v>40</v>
      </c>
      <c r="R9" s="57" t="s">
        <v>40</v>
      </c>
      <c r="S9" s="67" t="s">
        <v>41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2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2022-11-28T06:32:19Z</dcterms:modified>
</cp:coreProperties>
</file>