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547C582D-41F2-44C4-AB22-569ED02BCA61}" xr6:coauthVersionLast="46" xr6:coauthVersionMax="46" xr10:uidLastSave="{00000000-0000-0000-0000-000000000000}"/>
  <bookViews>
    <workbookView xWindow="1515" yWindow="1515" windowWidth="17535" windowHeight="14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<sst xmlns="http://schemas.openxmlformats.org/spreadsheetml/2006/main" count="318" uniqueCount="82">
  <si>
    <t>３　国立医薬品食品衛生研究所における検査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</si>
  <si>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</si>
  <si>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</si>
  <si>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</si>
  <si>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</si>
  <si>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</si>
  <si>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</si>
  <si>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</si>
  <si>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</si>
  <si>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</si>
  <si>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</si>
  <si>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</si>
  <si>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</si>
  <si>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</si>
  <si>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</si>
  <si>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</si>
  <si>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</si>
  <si>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</si>
  <si>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</si>
  <si>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</si>
  <si>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</si>
  <si>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</si>
  <si>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</si>
  <si>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</si>
  <si>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</si>
  <si>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</si>
  <si>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</si>
  <si>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</si>
  <si>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</si>
  <si>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</si>
  <si>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</si>
  <si>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</si>
  <si>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</si>
  <si>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2">
      <t>イバラキ</t>
    </rPh>
    <rPh sb="2" eb="3">
      <t>ケン</t>
    </rPh>
    <phoneticPr fontId="6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</si>
  <si>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</si>
  <si>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4"/>
  </si>
  <si>
    <t>コマツナ</t>
  </si>
  <si>
    <t>栽培</t>
    <rPh sb="0" eb="2">
      <t>サイバイ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</si>
  <si>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</si>
  <si>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</si>
  <si>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</si>
  <si>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</si>
  <si>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茨城県</t>
    <rPh sb="0" eb="3">
      <t>イバラキケン</t>
    </rPh>
    <phoneticPr fontId="6"/>
  </si>
  <si>
    <t>畜産物</t>
    <rPh sb="0" eb="3">
      <t>チクサンブツ</t>
    </rPh>
    <phoneticPr fontId="4"/>
  </si>
  <si>
    <t>鶏卵</t>
    <rPh sb="0" eb="2">
      <t>ケイラン</t>
    </rPh>
    <phoneticPr fontId="1"/>
  </si>
  <si>
    <t>栃木県</t>
    <rPh sb="0" eb="2">
      <t>トチギ</t>
    </rPh>
    <rPh sb="2" eb="3">
      <t>ケン</t>
    </rPh>
    <phoneticPr fontId="6"/>
  </si>
  <si>
    <t>イチゴ</t>
  </si>
  <si>
    <t>品種：とちおとめ</t>
    <rPh sb="0" eb="2">
      <t>ヒンシュ</t>
    </rPh>
    <phoneticPr fontId="1"/>
  </si>
  <si>
    <t>シイタケ</t>
  </si>
  <si>
    <t>菌床</t>
    <rPh sb="0" eb="2">
      <t>キンショウ</t>
    </rPh>
    <phoneticPr fontId="1"/>
  </si>
  <si>
    <t>牛肉</t>
    <rPh sb="0" eb="2">
      <t>ギュウニク</t>
    </rPh>
    <phoneticPr fontId="1"/>
  </si>
  <si>
    <t>部位：肩ロース</t>
    <rPh sb="0" eb="2">
      <t>ブイ</t>
    </rPh>
    <rPh sb="3" eb="4">
      <t>カタ</t>
    </rPh>
    <phoneticPr fontId="1"/>
  </si>
  <si>
    <t>東京都</t>
    <rPh sb="0" eb="3">
      <t>トウキョウト</t>
    </rPh>
    <phoneticPr fontId="6"/>
  </si>
  <si>
    <t>世田谷区</t>
    <rPh sb="0" eb="4">
      <t>セタガヤク</t>
    </rPh>
    <phoneticPr fontId="1"/>
  </si>
  <si>
    <t>喜多見</t>
    <rPh sb="0" eb="3">
      <t>キタミ</t>
    </rPh>
    <phoneticPr fontId="1"/>
  </si>
  <si>
    <t>ニンジン</t>
  </si>
  <si>
    <t>柑橘</t>
    <rPh sb="0" eb="2">
      <t>カンキツ</t>
    </rPh>
    <phoneticPr fontId="1"/>
  </si>
  <si>
    <t>品種：夏ミカン</t>
    <rPh sb="0" eb="2">
      <t>ヒンシュ</t>
    </rPh>
    <rPh sb="3" eb="4">
      <t>ナツ</t>
    </rPh>
    <phoneticPr fontId="1"/>
  </si>
  <si>
    <t>静岡県</t>
    <rPh sb="0" eb="2">
      <t>シズオカ</t>
    </rPh>
    <rPh sb="2" eb="3">
      <t>ケン</t>
    </rPh>
    <phoneticPr fontId="6"/>
  </si>
  <si>
    <t>タマネギ</t>
  </si>
  <si>
    <t>キャベツ</t>
  </si>
  <si>
    <t>品種：キャンディ</t>
    <rPh sb="0" eb="2">
      <t>ヒンシュ</t>
    </rPh>
    <phoneticPr fontId="1"/>
  </si>
  <si>
    <t>神奈川県</t>
    <rPh sb="0" eb="3">
      <t>カナガワ</t>
    </rPh>
    <rPh sb="3" eb="4">
      <t>ケン</t>
    </rPh>
    <phoneticPr fontId="6"/>
  </si>
  <si>
    <t>トマト</t>
  </si>
  <si>
    <t>山形県</t>
    <rPh sb="0" eb="2">
      <t>ヤマガタ</t>
    </rPh>
    <rPh sb="2" eb="3">
      <t>ケン</t>
    </rPh>
    <phoneticPr fontId="6"/>
  </si>
  <si>
    <t>豚肉</t>
    <rPh sb="0" eb="2">
      <t>ブタニク</t>
    </rPh>
    <phoneticPr fontId="1"/>
  </si>
  <si>
    <t>酒田市</t>
    <rPh sb="0" eb="3">
      <t>サカタシ</t>
    </rPh>
    <phoneticPr fontId="1"/>
  </si>
  <si>
    <t>部位：モモ</t>
    <rPh sb="0" eb="2">
      <t>ブイ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</si>
  <si>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</si>
  <si>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</si>
  <si>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</si>
  <si>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Ge</t>
  </si>
  <si>
    <t>&lt;0.75564</t>
  </si>
  <si>
    <t>&lt;0.85290</t>
  </si>
  <si>
    <t>&lt;1.60854</t>
  </si>
  <si>
    <t>ベビーフード</t>
    <phoneticPr fontId="1"/>
  </si>
  <si>
    <t>&lt;0.50141</t>
  </si>
  <si>
    <t>&lt;0.43107</t>
  </si>
  <si>
    <t>&lt;0.93248</t>
  </si>
  <si>
    <t>&lt;1.1716</t>
  </si>
  <si>
    <t>&lt;1.3620</t>
  </si>
  <si>
    <t>&lt;2.5336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</si>
</sst>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1" customWidth="1"/>
    <col min="3" max="3" width="26" style="91" bestFit="1" customWidth="1"/>
    <col min="4" max="4" width="10.625" style="91" customWidth="1"/>
    <col min="5" max="5" width="13.875" style="91" customWidth="1"/>
    <col min="6" max="6" width="26" style="92" bestFit="1" customWidth="1"/>
    <col min="7" max="8" width="17.625" style="92" bestFit="1" customWidth="1"/>
    <col min="9" max="9" width="16.625" style="91" customWidth="1"/>
    <col min="10" max="10" width="39.625" style="92" bestFit="1" customWidth="1"/>
    <col min="11" max="11" width="23.625" style="91" customWidth="1"/>
    <col min="12" max="12" width="28" style="92" bestFit="1" customWidth="1"/>
    <col min="13" max="13" width="26" style="91" bestFit="1" customWidth="1"/>
    <col min="14" max="14" width="10.625" style="91" customWidth="1"/>
    <col min="15" max="16" width="10.625" style="93" customWidth="1"/>
    <col min="17" max="18" width="12.625" style="91" customWidth="1"/>
    <col min="19" max="19" width="12.625" style="93" customWidth="1"/>
    <col min="20" max="22" width="10.625" style="91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5" t="s">
        <v>1</v>
      </c>
      <c r="B3" s="5" t="s">
        <v>2</v>
      </c>
      <c r="C3" s="6" t="s">
        <v>3</v>
      </c>
      <c r="D3" s="7" t="s">
        <v>4</v>
      </c>
      <c r="E3" s="8"/>
      <c r="F3" s="9"/>
      <c r="G3" s="10" t="s">
        <v>5</v>
      </c>
      <c r="H3" s="11" t="s">
        <v>6</v>
      </c>
      <c r="I3" s="12" t="s">
        <v>7</v>
      </c>
      <c r="J3" s="8"/>
      <c r="K3" s="8"/>
      <c r="L3" s="9"/>
      <c r="M3" s="7" t="s">
        <v>8</v>
      </c>
      <c r="N3" s="9"/>
      <c r="O3" s="13" t="s">
        <v>9</v>
      </c>
      <c r="P3" s="14"/>
      <c r="Q3" s="7" t="s">
        <v>10</v>
      </c>
      <c r="R3" s="8"/>
      <c r="S3" s="8"/>
      <c r="T3" s="8"/>
      <c r="U3" s="8"/>
      <c r="V3" s="8"/>
      <c r="W3" s="9"/>
    </row>
    <row r="4" spans="1:24" x14ac:dyDescent="0.4">
      <c r="A4" s="15"/>
      <c r="B4" s="15"/>
      <c r="C4" s="16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24" t="s">
        <v>15</v>
      </c>
      <c r="M4" s="18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15"/>
      <c r="B5" s="15"/>
      <c r="C5" s="16"/>
      <c r="D5" s="32"/>
      <c r="E5" s="33"/>
      <c r="F5" s="34"/>
      <c r="G5" s="20"/>
      <c r="H5" s="21"/>
      <c r="I5" s="33"/>
      <c r="J5" s="35" t="s">
        <v>25</v>
      </c>
      <c r="K5" s="35" t="s">
        <v>26</v>
      </c>
      <c r="L5" s="34"/>
      <c r="M5" s="33"/>
      <c r="N5" s="16"/>
      <c r="O5" s="36"/>
      <c r="P5" s="37"/>
      <c r="Q5" s="38" t="s">
        <v>27</v>
      </c>
      <c r="R5" s="39"/>
      <c r="S5" s="40"/>
      <c r="T5" s="41"/>
      <c r="U5" s="42"/>
      <c r="V5" s="42"/>
      <c r="W5" s="43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2"/>
      <c r="L6" s="48"/>
      <c r="M6" s="47"/>
      <c r="N6" s="45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60"/>
      <c r="X6" s="61"/>
    </row>
    <row r="7" spans="1:24" ht="19.5" thickTop="1" x14ac:dyDescent="0.4">
      <c r="A7" s="62">
        <v>1</v>
      </c>
      <c r="B7" s="62" t="s">
        <v>31</v>
      </c>
      <c r="C7" s="63" t="s">
        <v>32</v>
      </c>
      <c r="D7" s="64" t="s">
        <v>33</v>
      </c>
      <c r="E7" s="62" t="s">
        <v>31</v>
      </c>
      <c r="F7" s="62" t="s">
        <v>31</v>
      </c>
      <c r="G7" s="65" t="s">
        <v>34</v>
      </c>
      <c r="H7" s="64" t="s">
        <v>35</v>
      </c>
      <c r="I7" s="66" t="s">
        <v>36</v>
      </c>
      <c r="J7" s="62" t="s">
        <v>37</v>
      </c>
      <c r="K7" s="62" t="s">
        <v>31</v>
      </c>
      <c r="L7" s="67" t="s">
        <v>38</v>
      </c>
      <c r="M7" s="62" t="s">
        <v>32</v>
      </c>
      <c r="N7" s="68" t="s">
        <v>39</v>
      </c>
      <c r="O7" s="69">
        <v>44948</v>
      </c>
      <c r="P7" s="70">
        <v>44951</v>
      </c>
      <c r="Q7" s="71" t="s">
        <v>40</v>
      </c>
      <c r="R7" s="62" t="s">
        <v>40</v>
      </c>
      <c r="S7" s="72" t="s">
        <v>41</v>
      </c>
      <c r="T7" s="73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3" t="str">
        <f t="shared" si="0"/>
        <v>-</v>
      </c>
      <c r="V7" s="7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7" t="str">
        <f t="shared" ref="W7:W24" si="1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f>A7+1</f>
        <v>2</v>
      </c>
      <c r="B8" s="62" t="s">
        <v>31</v>
      </c>
      <c r="C8" s="63" t="s">
        <v>32</v>
      </c>
      <c r="D8" s="71" t="s">
        <v>42</v>
      </c>
      <c r="E8" s="62" t="s">
        <v>31</v>
      </c>
      <c r="F8" s="62" t="s">
        <v>31</v>
      </c>
      <c r="G8" s="65" t="s">
        <v>34</v>
      </c>
      <c r="H8" s="64" t="s">
        <v>43</v>
      </c>
      <c r="I8" s="62" t="s">
        <v>44</v>
      </c>
      <c r="J8" s="62" t="s">
        <v>31</v>
      </c>
      <c r="K8" s="62" t="s">
        <v>31</v>
      </c>
      <c r="L8" s="67" t="s">
        <v>38</v>
      </c>
      <c r="M8" s="62" t="s">
        <v>32</v>
      </c>
      <c r="N8" s="68" t="s">
        <v>39</v>
      </c>
      <c r="O8" s="75">
        <v>44948</v>
      </c>
      <c r="P8" s="70">
        <v>44951</v>
      </c>
      <c r="Q8" s="71" t="s">
        <v>40</v>
      </c>
      <c r="R8" s="62" t="s">
        <v>40</v>
      </c>
      <c r="S8" s="72" t="s">
        <v>41</v>
      </c>
      <c r="T8" s="73" t="str">
        <f t="shared" si="0"/>
        <v>-</v>
      </c>
      <c r="U8" s="73" t="str">
        <f t="shared" si="0"/>
        <v>-</v>
      </c>
      <c r="V8" s="7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7" t="str">
        <f t="shared" si="1"/>
        <v/>
      </c>
    </row>
    <row r="9" spans="1:24" x14ac:dyDescent="0.4">
      <c r="A9" s="66">
        <f t="shared" ref="A9:A24" si="2">A8+1</f>
        <v>3</v>
      </c>
      <c r="B9" s="62" t="s">
        <v>31</v>
      </c>
      <c r="C9" s="63" t="s">
        <v>32</v>
      </c>
      <c r="D9" s="64" t="s">
        <v>45</v>
      </c>
      <c r="E9" s="62" t="s">
        <v>31</v>
      </c>
      <c r="F9" s="62" t="s">
        <v>31</v>
      </c>
      <c r="G9" s="65" t="s">
        <v>34</v>
      </c>
      <c r="H9" s="64" t="s">
        <v>35</v>
      </c>
      <c r="I9" s="66" t="s">
        <v>46</v>
      </c>
      <c r="J9" s="62" t="s">
        <v>37</v>
      </c>
      <c r="K9" s="62" t="s">
        <v>47</v>
      </c>
      <c r="L9" s="67" t="s">
        <v>38</v>
      </c>
      <c r="M9" s="62" t="s">
        <v>32</v>
      </c>
      <c r="N9" s="68" t="s">
        <v>39</v>
      </c>
      <c r="O9" s="75">
        <v>44948</v>
      </c>
      <c r="P9" s="70">
        <v>44951</v>
      </c>
      <c r="Q9" s="71" t="s">
        <v>40</v>
      </c>
      <c r="R9" s="62" t="s">
        <v>40</v>
      </c>
      <c r="S9" s="72" t="s">
        <v>41</v>
      </c>
      <c r="T9" s="73" t="str">
        <f t="shared" si="0"/>
        <v>-</v>
      </c>
      <c r="U9" s="73" t="str">
        <f t="shared" si="0"/>
        <v>-</v>
      </c>
      <c r="V9" s="74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7" t="str">
        <f t="shared" si="1"/>
        <v/>
      </c>
    </row>
    <row r="10" spans="1:24" x14ac:dyDescent="0.4">
      <c r="A10" s="66">
        <f t="shared" si="2"/>
        <v>4</v>
      </c>
      <c r="B10" s="62" t="s">
        <v>31</v>
      </c>
      <c r="C10" s="63" t="s">
        <v>32</v>
      </c>
      <c r="D10" s="64" t="s">
        <v>45</v>
      </c>
      <c r="E10" s="62" t="s">
        <v>31</v>
      </c>
      <c r="F10" s="62" t="s">
        <v>31</v>
      </c>
      <c r="G10" s="65" t="s">
        <v>34</v>
      </c>
      <c r="H10" s="64" t="s">
        <v>35</v>
      </c>
      <c r="I10" s="66" t="s">
        <v>48</v>
      </c>
      <c r="J10" s="62" t="s">
        <v>37</v>
      </c>
      <c r="K10" s="62" t="s">
        <v>49</v>
      </c>
      <c r="L10" s="67" t="s">
        <v>38</v>
      </c>
      <c r="M10" s="62" t="s">
        <v>32</v>
      </c>
      <c r="N10" s="68" t="s">
        <v>39</v>
      </c>
      <c r="O10" s="75">
        <v>44948</v>
      </c>
      <c r="P10" s="70">
        <v>44951</v>
      </c>
      <c r="Q10" s="71" t="s">
        <v>40</v>
      </c>
      <c r="R10" s="62" t="s">
        <v>40</v>
      </c>
      <c r="S10" s="72" t="s">
        <v>41</v>
      </c>
      <c r="T10" s="73" t="str">
        <f t="shared" si="0"/>
        <v>-</v>
      </c>
      <c r="U10" s="73" t="str">
        <f t="shared" si="0"/>
        <v>-</v>
      </c>
      <c r="V10" s="74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7" t="str">
        <f t="shared" si="1"/>
        <v/>
      </c>
    </row>
    <row r="11" spans="1:24" x14ac:dyDescent="0.4">
      <c r="A11" s="66">
        <f t="shared" si="2"/>
        <v>5</v>
      </c>
      <c r="B11" s="62" t="s">
        <v>31</v>
      </c>
      <c r="C11" s="63" t="s">
        <v>32</v>
      </c>
      <c r="D11" s="71" t="s">
        <v>45</v>
      </c>
      <c r="E11" s="62" t="s">
        <v>31</v>
      </c>
      <c r="F11" s="62" t="s">
        <v>31</v>
      </c>
      <c r="G11" s="65" t="s">
        <v>34</v>
      </c>
      <c r="H11" s="64" t="s">
        <v>43</v>
      </c>
      <c r="I11" s="62" t="s">
        <v>50</v>
      </c>
      <c r="J11" s="62" t="s">
        <v>31</v>
      </c>
      <c r="K11" s="62" t="s">
        <v>51</v>
      </c>
      <c r="L11" s="67" t="s">
        <v>38</v>
      </c>
      <c r="M11" s="62" t="s">
        <v>32</v>
      </c>
      <c r="N11" s="68" t="s">
        <v>39</v>
      </c>
      <c r="O11" s="76">
        <v>44948</v>
      </c>
      <c r="P11" s="70">
        <v>44951</v>
      </c>
      <c r="Q11" s="71" t="s">
        <v>40</v>
      </c>
      <c r="R11" s="62" t="s">
        <v>40</v>
      </c>
      <c r="S11" s="72" t="s">
        <v>41</v>
      </c>
      <c r="T11" s="73" t="str">
        <f t="shared" si="0"/>
        <v>-</v>
      </c>
      <c r="U11" s="73" t="str">
        <f t="shared" si="0"/>
        <v>-</v>
      </c>
      <c r="V11" s="74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7" t="str">
        <f t="shared" si="1"/>
        <v/>
      </c>
    </row>
    <row r="12" spans="1:24" x14ac:dyDescent="0.4">
      <c r="A12" s="66">
        <f t="shared" si="2"/>
        <v>6</v>
      </c>
      <c r="B12" s="62" t="s">
        <v>31</v>
      </c>
      <c r="C12" s="63" t="s">
        <v>32</v>
      </c>
      <c r="D12" s="64" t="s">
        <v>52</v>
      </c>
      <c r="E12" s="62" t="s">
        <v>53</v>
      </c>
      <c r="F12" s="62" t="s">
        <v>54</v>
      </c>
      <c r="G12" s="65" t="s">
        <v>34</v>
      </c>
      <c r="H12" s="64" t="s">
        <v>35</v>
      </c>
      <c r="I12" s="66" t="s">
        <v>55</v>
      </c>
      <c r="J12" s="62" t="s">
        <v>37</v>
      </c>
      <c r="K12" s="62"/>
      <c r="L12" s="67" t="s">
        <v>38</v>
      </c>
      <c r="M12" s="62" t="s">
        <v>32</v>
      </c>
      <c r="N12" s="68" t="s">
        <v>39</v>
      </c>
      <c r="O12" s="76">
        <v>44948</v>
      </c>
      <c r="P12" s="70">
        <v>44951</v>
      </c>
      <c r="Q12" s="71" t="s">
        <v>40</v>
      </c>
      <c r="R12" s="62" t="s">
        <v>40</v>
      </c>
      <c r="S12" s="72" t="s">
        <v>41</v>
      </c>
      <c r="T12" s="73" t="str">
        <f t="shared" si="0"/>
        <v>-</v>
      </c>
      <c r="U12" s="73" t="str">
        <f t="shared" si="0"/>
        <v>-</v>
      </c>
      <c r="V12" s="74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7" t="str">
        <f t="shared" si="1"/>
        <v/>
      </c>
    </row>
    <row r="13" spans="1:24" x14ac:dyDescent="0.4">
      <c r="A13" s="66">
        <f t="shared" si="2"/>
        <v>7</v>
      </c>
      <c r="B13" s="62" t="s">
        <v>31</v>
      </c>
      <c r="C13" s="63" t="s">
        <v>32</v>
      </c>
      <c r="D13" s="64" t="s">
        <v>52</v>
      </c>
      <c r="E13" s="62" t="s">
        <v>31</v>
      </c>
      <c r="F13" s="62" t="s">
        <v>31</v>
      </c>
      <c r="G13" s="65" t="s">
        <v>34</v>
      </c>
      <c r="H13" s="64" t="s">
        <v>35</v>
      </c>
      <c r="I13" s="66" t="s">
        <v>56</v>
      </c>
      <c r="J13" s="62" t="s">
        <v>37</v>
      </c>
      <c r="K13" s="62" t="s">
        <v>57</v>
      </c>
      <c r="L13" s="67" t="s">
        <v>38</v>
      </c>
      <c r="M13" s="62" t="s">
        <v>32</v>
      </c>
      <c r="N13" s="68" t="s">
        <v>39</v>
      </c>
      <c r="O13" s="76">
        <v>44948</v>
      </c>
      <c r="P13" s="70">
        <v>44951</v>
      </c>
      <c r="Q13" s="71" t="s">
        <v>40</v>
      </c>
      <c r="R13" s="62" t="s">
        <v>40</v>
      </c>
      <c r="S13" s="72" t="s">
        <v>41</v>
      </c>
      <c r="T13" s="73" t="str">
        <f t="shared" si="0"/>
        <v>-</v>
      </c>
      <c r="U13" s="73" t="str">
        <f t="shared" si="0"/>
        <v>-</v>
      </c>
      <c r="V13" s="74" t="str">
        <f t="shared" si="4"/>
        <v>&lt;25</v>
      </c>
      <c r="W13" s="67" t="str">
        <f t="shared" si="1"/>
        <v/>
      </c>
    </row>
    <row r="14" spans="1:24" x14ac:dyDescent="0.4">
      <c r="A14" s="66">
        <f t="shared" si="2"/>
        <v>8</v>
      </c>
      <c r="B14" s="62" t="s">
        <v>31</v>
      </c>
      <c r="C14" s="63" t="s">
        <v>32</v>
      </c>
      <c r="D14" s="64" t="s">
        <v>58</v>
      </c>
      <c r="E14" s="62" t="s">
        <v>31</v>
      </c>
      <c r="F14" s="62" t="s">
        <v>31</v>
      </c>
      <c r="G14" s="65" t="s">
        <v>34</v>
      </c>
      <c r="H14" s="64" t="s">
        <v>35</v>
      </c>
      <c r="I14" s="66" t="s">
        <v>59</v>
      </c>
      <c r="J14" s="62" t="s">
        <v>37</v>
      </c>
      <c r="K14" s="62" t="s">
        <v>31</v>
      </c>
      <c r="L14" s="67" t="s">
        <v>38</v>
      </c>
      <c r="M14" s="62" t="s">
        <v>32</v>
      </c>
      <c r="N14" s="68" t="s">
        <v>39</v>
      </c>
      <c r="O14" s="76">
        <v>44950</v>
      </c>
      <c r="P14" s="70">
        <v>44953</v>
      </c>
      <c r="Q14" s="71" t="s">
        <v>40</v>
      </c>
      <c r="R14" s="62" t="s">
        <v>40</v>
      </c>
      <c r="S14" s="72" t="s">
        <v>41</v>
      </c>
      <c r="T14" s="73" t="str">
        <f t="shared" si="0"/>
        <v>-</v>
      </c>
      <c r="U14" s="73" t="str">
        <f t="shared" si="0"/>
        <v>-</v>
      </c>
      <c r="V14" s="74" t="str">
        <f t="shared" si="4"/>
        <v>&lt;25</v>
      </c>
      <c r="W14" s="67" t="str">
        <f t="shared" si="1"/>
        <v/>
      </c>
    </row>
    <row r="15" spans="1:24" x14ac:dyDescent="0.4">
      <c r="A15" s="66">
        <f t="shared" si="2"/>
        <v>9</v>
      </c>
      <c r="B15" s="62" t="s">
        <v>31</v>
      </c>
      <c r="C15" s="63" t="s">
        <v>32</v>
      </c>
      <c r="D15" s="64" t="s">
        <v>58</v>
      </c>
      <c r="E15" s="62" t="s">
        <v>31</v>
      </c>
      <c r="F15" s="62" t="s">
        <v>31</v>
      </c>
      <c r="G15" s="65" t="s">
        <v>34</v>
      </c>
      <c r="H15" s="64" t="s">
        <v>35</v>
      </c>
      <c r="I15" s="66" t="s">
        <v>60</v>
      </c>
      <c r="J15" s="62" t="s">
        <v>37</v>
      </c>
      <c r="K15" s="62" t="s">
        <v>61</v>
      </c>
      <c r="L15" s="67" t="s">
        <v>38</v>
      </c>
      <c r="M15" s="62" t="s">
        <v>32</v>
      </c>
      <c r="N15" s="68" t="s">
        <v>39</v>
      </c>
      <c r="O15" s="76">
        <v>44950</v>
      </c>
      <c r="P15" s="70">
        <v>44953</v>
      </c>
      <c r="Q15" s="71" t="s">
        <v>40</v>
      </c>
      <c r="R15" s="62" t="s">
        <v>40</v>
      </c>
      <c r="S15" s="72" t="s">
        <v>41</v>
      </c>
      <c r="T15" s="73" t="str">
        <f t="shared" si="0"/>
        <v>-</v>
      </c>
      <c r="U15" s="73" t="str">
        <f t="shared" si="0"/>
        <v>-</v>
      </c>
      <c r="V15" s="74" t="str">
        <f t="shared" si="4"/>
        <v>&lt;25</v>
      </c>
      <c r="W15" s="67" t="str">
        <f t="shared" si="1"/>
        <v/>
      </c>
    </row>
    <row r="16" spans="1:24" x14ac:dyDescent="0.4">
      <c r="A16" s="66">
        <f t="shared" si="2"/>
        <v>10</v>
      </c>
      <c r="B16" s="62" t="s">
        <v>31</v>
      </c>
      <c r="C16" s="63" t="s">
        <v>32</v>
      </c>
      <c r="D16" s="64" t="s">
        <v>62</v>
      </c>
      <c r="E16" s="62" t="s">
        <v>31</v>
      </c>
      <c r="F16" s="62" t="s">
        <v>31</v>
      </c>
      <c r="G16" s="65" t="s">
        <v>34</v>
      </c>
      <c r="H16" s="64" t="s">
        <v>35</v>
      </c>
      <c r="I16" s="66" t="s">
        <v>63</v>
      </c>
      <c r="J16" s="62" t="s">
        <v>37</v>
      </c>
      <c r="K16" s="62" t="s">
        <v>31</v>
      </c>
      <c r="L16" s="67" t="s">
        <v>38</v>
      </c>
      <c r="M16" s="62" t="s">
        <v>32</v>
      </c>
      <c r="N16" s="68" t="s">
        <v>39</v>
      </c>
      <c r="O16" s="76">
        <v>44950</v>
      </c>
      <c r="P16" s="70">
        <v>44953</v>
      </c>
      <c r="Q16" s="71" t="s">
        <v>40</v>
      </c>
      <c r="R16" s="62" t="s">
        <v>40</v>
      </c>
      <c r="S16" s="72" t="s">
        <v>41</v>
      </c>
      <c r="T16" s="73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3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4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67" t="str">
        <f t="shared" si="1"/>
        <v/>
      </c>
    </row>
    <row r="17" spans="1:23" x14ac:dyDescent="0.4">
      <c r="A17" s="66">
        <f t="shared" si="2"/>
        <v>11</v>
      </c>
      <c r="B17" s="62" t="s">
        <v>31</v>
      </c>
      <c r="C17" s="63" t="s">
        <v>32</v>
      </c>
      <c r="D17" s="64" t="s">
        <v>64</v>
      </c>
      <c r="E17" s="62" t="s">
        <v>31</v>
      </c>
      <c r="F17" s="62" t="s">
        <v>31</v>
      </c>
      <c r="G17" s="65" t="s">
        <v>34</v>
      </c>
      <c r="H17" s="64" t="s">
        <v>43</v>
      </c>
      <c r="I17" s="66" t="s">
        <v>65</v>
      </c>
      <c r="J17" s="62" t="s">
        <v>31</v>
      </c>
      <c r="K17" s="62" t="s">
        <v>51</v>
      </c>
      <c r="L17" s="67" t="s">
        <v>38</v>
      </c>
      <c r="M17" s="62" t="s">
        <v>32</v>
      </c>
      <c r="N17" s="68" t="s">
        <v>39</v>
      </c>
      <c r="O17" s="76">
        <v>44951</v>
      </c>
      <c r="P17" s="70">
        <v>44953</v>
      </c>
      <c r="Q17" s="71" t="s">
        <v>40</v>
      </c>
      <c r="R17" s="62" t="s">
        <v>40</v>
      </c>
      <c r="S17" s="72" t="s">
        <v>41</v>
      </c>
      <c r="T17" s="73" t="str">
        <f t="shared" ref="T17:U24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3" t="str">
        <f t="shared" si="5"/>
        <v>-</v>
      </c>
      <c r="V17" s="74" t="str">
        <f t="shared" ref="V17:V24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67" t="str">
        <f t="shared" si="1"/>
        <v/>
      </c>
    </row>
    <row r="18" spans="1:23" x14ac:dyDescent="0.4">
      <c r="A18" s="66">
        <f t="shared" si="2"/>
        <v>12</v>
      </c>
      <c r="B18" s="62" t="s">
        <v>31</v>
      </c>
      <c r="C18" s="63" t="s">
        <v>32</v>
      </c>
      <c r="D18" s="64" t="s">
        <v>64</v>
      </c>
      <c r="E18" s="62" t="s">
        <v>31</v>
      </c>
      <c r="F18" s="62" t="s">
        <v>31</v>
      </c>
      <c r="G18" s="65" t="s">
        <v>34</v>
      </c>
      <c r="H18" s="64" t="s">
        <v>35</v>
      </c>
      <c r="I18" s="66" t="s">
        <v>48</v>
      </c>
      <c r="J18" s="62" t="s">
        <v>37</v>
      </c>
      <c r="K18" s="62" t="s">
        <v>49</v>
      </c>
      <c r="L18" s="67" t="s">
        <v>38</v>
      </c>
      <c r="M18" s="62" t="s">
        <v>32</v>
      </c>
      <c r="N18" s="68" t="s">
        <v>39</v>
      </c>
      <c r="O18" s="76">
        <v>44951</v>
      </c>
      <c r="P18" s="70">
        <v>44953</v>
      </c>
      <c r="Q18" s="71" t="s">
        <v>40</v>
      </c>
      <c r="R18" s="62" t="s">
        <v>40</v>
      </c>
      <c r="S18" s="72" t="s">
        <v>41</v>
      </c>
      <c r="T18" s="73" t="str">
        <f t="shared" si="5"/>
        <v>-</v>
      </c>
      <c r="U18" s="73" t="str">
        <f t="shared" si="5"/>
        <v>-</v>
      </c>
      <c r="V18" s="74" t="str">
        <f t="shared" si="6"/>
        <v>&lt;25</v>
      </c>
      <c r="W18" s="67" t="str">
        <f t="shared" si="1"/>
        <v/>
      </c>
    </row>
    <row r="19" spans="1:23" x14ac:dyDescent="0.4">
      <c r="A19" s="66">
        <f t="shared" si="2"/>
        <v>13</v>
      </c>
      <c r="B19" s="62" t="s">
        <v>31</v>
      </c>
      <c r="C19" s="63" t="s">
        <v>32</v>
      </c>
      <c r="D19" s="64" t="s">
        <v>64</v>
      </c>
      <c r="E19" s="62" t="s">
        <v>66</v>
      </c>
      <c r="F19" s="62" t="s">
        <v>31</v>
      </c>
      <c r="G19" s="65" t="s">
        <v>34</v>
      </c>
      <c r="H19" s="64" t="s">
        <v>35</v>
      </c>
      <c r="I19" s="66" t="s">
        <v>36</v>
      </c>
      <c r="J19" s="62" t="s">
        <v>37</v>
      </c>
      <c r="K19" s="62" t="s">
        <v>31</v>
      </c>
      <c r="L19" s="67" t="s">
        <v>38</v>
      </c>
      <c r="M19" s="62" t="s">
        <v>32</v>
      </c>
      <c r="N19" s="68" t="s">
        <v>39</v>
      </c>
      <c r="O19" s="76">
        <v>44951</v>
      </c>
      <c r="P19" s="70">
        <v>44953</v>
      </c>
      <c r="Q19" s="71" t="s">
        <v>40</v>
      </c>
      <c r="R19" s="62" t="s">
        <v>40</v>
      </c>
      <c r="S19" s="72" t="s">
        <v>41</v>
      </c>
      <c r="T19" s="73" t="str">
        <f t="shared" si="5"/>
        <v>-</v>
      </c>
      <c r="U19" s="73" t="str">
        <f t="shared" si="5"/>
        <v>-</v>
      </c>
      <c r="V19" s="74" t="str">
        <f t="shared" si="6"/>
        <v>&lt;25</v>
      </c>
      <c r="W19" s="67" t="str">
        <f t="shared" si="1"/>
        <v/>
      </c>
    </row>
    <row r="20" spans="1:23" x14ac:dyDescent="0.4">
      <c r="A20" s="66">
        <f t="shared" si="2"/>
        <v>14</v>
      </c>
      <c r="B20" s="62" t="s">
        <v>31</v>
      </c>
      <c r="C20" s="63" t="s">
        <v>32</v>
      </c>
      <c r="D20" s="64" t="s">
        <v>62</v>
      </c>
      <c r="E20" s="62" t="s">
        <v>31</v>
      </c>
      <c r="F20" s="62" t="s">
        <v>31</v>
      </c>
      <c r="G20" s="65" t="s">
        <v>34</v>
      </c>
      <c r="H20" s="64" t="s">
        <v>43</v>
      </c>
      <c r="I20" s="66" t="s">
        <v>65</v>
      </c>
      <c r="J20" s="62" t="s">
        <v>31</v>
      </c>
      <c r="K20" s="62" t="s">
        <v>67</v>
      </c>
      <c r="L20" s="67" t="s">
        <v>38</v>
      </c>
      <c r="M20" s="62" t="s">
        <v>32</v>
      </c>
      <c r="N20" s="68" t="s">
        <v>39</v>
      </c>
      <c r="O20" s="76">
        <v>44953</v>
      </c>
      <c r="P20" s="70">
        <v>44953</v>
      </c>
      <c r="Q20" s="71" t="s">
        <v>40</v>
      </c>
      <c r="R20" s="62" t="s">
        <v>40</v>
      </c>
      <c r="S20" s="72" t="s">
        <v>41</v>
      </c>
      <c r="T20" s="73" t="str">
        <f t="shared" si="5"/>
        <v>-</v>
      </c>
      <c r="U20" s="73" t="str">
        <f t="shared" si="5"/>
        <v>-</v>
      </c>
      <c r="V20" s="74" t="str">
        <f t="shared" si="6"/>
        <v>&lt;25</v>
      </c>
      <c r="W20" s="67" t="str">
        <f t="shared" si="1"/>
        <v/>
      </c>
    </row>
    <row r="21" spans="1:23" x14ac:dyDescent="0.4">
      <c r="A21" s="66">
        <f t="shared" si="2"/>
        <v>15</v>
      </c>
      <c r="B21" s="62" t="s">
        <v>31</v>
      </c>
      <c r="C21" s="63" t="s">
        <v>32</v>
      </c>
      <c r="D21" s="64" t="s">
        <v>62</v>
      </c>
      <c r="E21" s="62" t="s">
        <v>31</v>
      </c>
      <c r="F21" s="62" t="s">
        <v>31</v>
      </c>
      <c r="G21" s="65" t="s">
        <v>34</v>
      </c>
      <c r="H21" s="64" t="s">
        <v>43</v>
      </c>
      <c r="I21" s="66" t="s">
        <v>65</v>
      </c>
      <c r="J21" s="62" t="s">
        <v>31</v>
      </c>
      <c r="K21" s="62" t="s">
        <v>31</v>
      </c>
      <c r="L21" s="67" t="s">
        <v>38</v>
      </c>
      <c r="M21" s="62" t="s">
        <v>32</v>
      </c>
      <c r="N21" s="68" t="s">
        <v>39</v>
      </c>
      <c r="O21" s="76">
        <v>44953</v>
      </c>
      <c r="P21" s="77">
        <v>44953</v>
      </c>
      <c r="Q21" s="71" t="s">
        <v>40</v>
      </c>
      <c r="R21" s="62" t="s">
        <v>40</v>
      </c>
      <c r="S21" s="72" t="s">
        <v>41</v>
      </c>
      <c r="T21" s="73" t="str">
        <f t="shared" si="5"/>
        <v>-</v>
      </c>
      <c r="U21" s="73" t="str">
        <f t="shared" si="5"/>
        <v>-</v>
      </c>
      <c r="V21" s="74" t="str">
        <f t="shared" si="6"/>
        <v>&lt;25</v>
      </c>
      <c r="W21" s="67" t="str">
        <f t="shared" si="1"/>
        <v/>
      </c>
    </row>
    <row r="22" spans="1:23" x14ac:dyDescent="0.4">
      <c r="A22" s="66">
        <f t="shared" si="2"/>
        <v>16</v>
      </c>
      <c r="B22" s="78" t="s">
        <v>31</v>
      </c>
      <c r="C22" s="79" t="s">
        <v>32</v>
      </c>
      <c r="D22" s="80" t="s">
        <v>31</v>
      </c>
      <c r="E22" s="78" t="s">
        <v>31</v>
      </c>
      <c r="F22" s="79" t="s">
        <v>31</v>
      </c>
      <c r="G22" s="81" t="s">
        <v>34</v>
      </c>
      <c r="H22" s="64" t="s">
        <v>68</v>
      </c>
      <c r="I22" s="78" t="s">
        <v>69</v>
      </c>
      <c r="J22" s="78" t="s">
        <v>70</v>
      </c>
      <c r="K22" s="78" t="s">
        <v>70</v>
      </c>
      <c r="L22" s="79" t="s">
        <v>38</v>
      </c>
      <c r="M22" s="78" t="s">
        <v>32</v>
      </c>
      <c r="N22" s="82" t="s">
        <v>71</v>
      </c>
      <c r="O22" s="83">
        <v>44939</v>
      </c>
      <c r="P22" s="84">
        <v>44953</v>
      </c>
      <c r="Q22" s="85" t="s">
        <v>72</v>
      </c>
      <c r="R22" s="78" t="s">
        <v>73</v>
      </c>
      <c r="S22" s="86" t="s">
        <v>74</v>
      </c>
      <c r="T22" s="87" t="str">
        <f t="shared" si="5"/>
        <v>&lt;0.755</v>
      </c>
      <c r="U22" s="87" t="str">
        <f t="shared" si="5"/>
        <v>&lt;0.852</v>
      </c>
      <c r="V22" s="88" t="str">
        <f t="shared" si="6"/>
        <v>&lt;1.6</v>
      </c>
      <c r="W22" s="79" t="str">
        <f t="shared" si="1"/>
        <v/>
      </c>
    </row>
    <row r="23" spans="1:23" x14ac:dyDescent="0.4">
      <c r="A23" s="66">
        <f t="shared" si="2"/>
        <v>17</v>
      </c>
      <c r="B23" s="78" t="s">
        <v>31</v>
      </c>
      <c r="C23" s="79" t="s">
        <v>32</v>
      </c>
      <c r="D23" s="80" t="s">
        <v>31</v>
      </c>
      <c r="E23" s="78" t="s">
        <v>31</v>
      </c>
      <c r="F23" s="79" t="s">
        <v>31</v>
      </c>
      <c r="G23" s="81" t="s">
        <v>34</v>
      </c>
      <c r="H23" s="64" t="s">
        <v>68</v>
      </c>
      <c r="I23" s="89" t="s">
        <v>75</v>
      </c>
      <c r="J23" s="78" t="s">
        <v>70</v>
      </c>
      <c r="K23" s="78" t="s">
        <v>70</v>
      </c>
      <c r="L23" s="79" t="s">
        <v>38</v>
      </c>
      <c r="M23" s="78" t="s">
        <v>32</v>
      </c>
      <c r="N23" s="82" t="s">
        <v>71</v>
      </c>
      <c r="O23" s="83">
        <v>44949</v>
      </c>
      <c r="P23" s="90">
        <v>44953</v>
      </c>
      <c r="Q23" s="85" t="s">
        <v>76</v>
      </c>
      <c r="R23" s="78" t="s">
        <v>77</v>
      </c>
      <c r="S23" s="86" t="s">
        <v>78</v>
      </c>
      <c r="T23" s="87" t="str">
        <f t="shared" si="5"/>
        <v>&lt;0.501</v>
      </c>
      <c r="U23" s="87" t="str">
        <f t="shared" si="5"/>
        <v>&lt;0.431</v>
      </c>
      <c r="V23" s="88" t="str">
        <f t="shared" si="6"/>
        <v>&lt;0.93</v>
      </c>
      <c r="W23" s="79" t="str">
        <f t="shared" si="1"/>
        <v/>
      </c>
    </row>
    <row r="24" spans="1:23" x14ac:dyDescent="0.4">
      <c r="A24" s="66">
        <f t="shared" si="2"/>
        <v>18</v>
      </c>
      <c r="B24" s="78" t="s">
        <v>31</v>
      </c>
      <c r="C24" s="79" t="s">
        <v>32</v>
      </c>
      <c r="D24" s="80" t="s">
        <v>31</v>
      </c>
      <c r="E24" s="78" t="s">
        <v>31</v>
      </c>
      <c r="F24" s="79" t="s">
        <v>31</v>
      </c>
      <c r="G24" s="81" t="s">
        <v>34</v>
      </c>
      <c r="H24" s="64" t="s">
        <v>68</v>
      </c>
      <c r="I24" s="89" t="s">
        <v>75</v>
      </c>
      <c r="J24" s="78" t="s">
        <v>70</v>
      </c>
      <c r="K24" s="78" t="s">
        <v>70</v>
      </c>
      <c r="L24" s="79" t="s">
        <v>38</v>
      </c>
      <c r="M24" s="78" t="s">
        <v>32</v>
      </c>
      <c r="N24" s="82" t="s">
        <v>71</v>
      </c>
      <c r="O24" s="83">
        <v>44942</v>
      </c>
      <c r="P24" s="90">
        <v>44953</v>
      </c>
      <c r="Q24" s="85" t="s">
        <v>79</v>
      </c>
      <c r="R24" s="78" t="s">
        <v>80</v>
      </c>
      <c r="S24" s="86" t="s">
        <v>81</v>
      </c>
      <c r="T24" s="87" t="str">
        <f t="shared" si="5"/>
        <v>&lt;1.17</v>
      </c>
      <c r="U24" s="87" t="str">
        <f t="shared" si="5"/>
        <v>&lt;1.36</v>
      </c>
      <c r="V24" s="88" t="str">
        <f t="shared" si="6"/>
        <v>&lt;2.5</v>
      </c>
      <c r="W24" s="79"/>
    </row>
    <row r="25" spans="1:23" x14ac:dyDescent="0.4">
      <c r="Q25" s="9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10" priority="11">
      <formula>$W7="○"</formula>
    </cfRule>
  </conditionalFormatting>
  <conditionalFormatting sqref="V12">
    <cfRule type="expression" dxfId="9" priority="10">
      <formula>$W12="○"</formula>
    </cfRule>
  </conditionalFormatting>
  <conditionalFormatting sqref="V15">
    <cfRule type="expression" dxfId="8" priority="9">
      <formula>$W15="○"</formula>
    </cfRule>
  </conditionalFormatting>
  <conditionalFormatting sqref="V14">
    <cfRule type="expression" dxfId="7" priority="8">
      <formula>$W14="○"</formula>
    </cfRule>
  </conditionalFormatting>
  <conditionalFormatting sqref="V11">
    <cfRule type="expression" dxfId="6" priority="7">
      <formula>$W11="○"</formula>
    </cfRule>
  </conditionalFormatting>
  <conditionalFormatting sqref="V14">
    <cfRule type="expression" dxfId="5" priority="6">
      <formula>$W14="○"</formula>
    </cfRule>
  </conditionalFormatting>
  <conditionalFormatting sqref="V13">
    <cfRule type="expression" dxfId="4" priority="5">
      <formula>$W13="○"</formula>
    </cfRule>
  </conditionalFormatting>
  <conditionalFormatting sqref="V16">
    <cfRule type="expression" dxfId="3" priority="4">
      <formula>$W16="○"</formula>
    </cfRule>
  </conditionalFormatting>
  <conditionalFormatting sqref="V10">
    <cfRule type="expression" dxfId="2" priority="3">
      <formula>$W10="○"</formula>
    </cfRule>
  </conditionalFormatting>
  <conditionalFormatting sqref="V22:V23">
    <cfRule type="expression" dxfId="1" priority="2">
      <formula>$W22="○"</formula>
    </cfRule>
  </conditionalFormatting>
  <conditionalFormatting sqref="V24">
    <cfRule type="expression" dxfId="0" priority="1">
      <formula>$W24="○"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2023-01-31T02:18:58Z</dcterms:modified>
</cp:coreProperties>
</file>