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A7DEADD-2EF6-4010-B0F8-1815395D097F}" xr6:coauthVersionLast="46" xr6:coauthVersionMax="46" xr10:uidLastSave="{00000000-0000-0000-0000-000000000000}"/>
  <bookViews>
    <workbookView xWindow="12345" yWindow="90" windowWidth="16365" windowHeight="11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 l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<sst xmlns="http://schemas.openxmlformats.org/spreadsheetml/2006/main" count="253" uniqueCount="119">
  <si>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</si>
  <si>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</si>
  <si>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</si>
  <si>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</si>
  <si>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</si>
  <si>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</si>
  <si>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</si>
  <si>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</si>
  <si>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</si>
  <si>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</si>
  <si>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</si>
  <si>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</si>
  <si>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</si>
  <si>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</si>
  <si>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</si>
  <si>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</si>
  <si>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</si>
  <si>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</si>
  <si>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</si>
  <si>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</si>
  <si>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</si>
  <si>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</si>
  <si>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</si>
  <si>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</si>
  <si>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</si>
  <si>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</si>
  <si>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</si>
  <si>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</si>
  <si>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</si>
  <si>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</si>
  <si>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</si>
  <si>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</si>
  <si>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</si>
  <si>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</si>
  <si>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3"/>
  </si>
  <si>
    <t>大根としその
しょうゆ漬
（漬物）</t>
    <rPh sb="0" eb="2">
      <t>ダイコン</t>
    </rPh>
    <rPh sb="11" eb="12">
      <t>ヅ</t>
    </rPh>
    <rPh sb="14" eb="16">
      <t>ツケモノ</t>
    </rPh>
    <phoneticPr fontId="3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</si>
  <si>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</si>
  <si>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</si>
  <si>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</si>
  <si>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&lt;5.07</t>
    <phoneticPr fontId="1"/>
  </si>
  <si>
    <t>&lt;4.18</t>
    <phoneticPr fontId="1"/>
  </si>
  <si>
    <t>&lt;9.25</t>
    <phoneticPr fontId="1"/>
  </si>
  <si>
    <t>大根としそと人参の
しょうゆ漬
（漬物）</t>
    <rPh sb="0" eb="2">
      <t>ダイコン</t>
    </rPh>
    <rPh sb="6" eb="8">
      <t>ニンジン</t>
    </rPh>
    <rPh sb="14" eb="15">
      <t>ヅ</t>
    </rPh>
    <rPh sb="17" eb="19">
      <t>ツケモノ</t>
    </rPh>
    <phoneticPr fontId="3"/>
  </si>
  <si>
    <t>&lt;3.79</t>
    <phoneticPr fontId="1"/>
  </si>
  <si>
    <t>&lt;4.39</t>
    <phoneticPr fontId="1"/>
  </si>
  <si>
    <t>&lt;8.18</t>
    <phoneticPr fontId="1"/>
  </si>
  <si>
    <t>白菜の塩漬
（漬物）</t>
    <rPh sb="0" eb="2">
      <t>ハクサイ</t>
    </rPh>
    <rPh sb="3" eb="5">
      <t>シオヅ</t>
    </rPh>
    <rPh sb="7" eb="9">
      <t>ツケモノ</t>
    </rPh>
    <phoneticPr fontId="3"/>
  </si>
  <si>
    <t>&lt;4.88</t>
    <phoneticPr fontId="1"/>
  </si>
  <si>
    <t>&lt;9.95</t>
    <phoneticPr fontId="1"/>
  </si>
  <si>
    <t>かぶの塩漬
（漬物）</t>
    <rPh sb="3" eb="5">
      <t>シオヅ</t>
    </rPh>
    <rPh sb="7" eb="9">
      <t>ツケモノ</t>
    </rPh>
    <phoneticPr fontId="3"/>
  </si>
  <si>
    <t>&lt;4.93</t>
    <phoneticPr fontId="1"/>
  </si>
  <si>
    <t>&lt;4.89</t>
    <phoneticPr fontId="1"/>
  </si>
  <si>
    <t>&lt;9.82</t>
    <phoneticPr fontId="1"/>
  </si>
  <si>
    <t>大根の酢漬
（漬物）</t>
    <rPh sb="0" eb="2">
      <t>ダイコン</t>
    </rPh>
    <rPh sb="3" eb="4">
      <t>ス</t>
    </rPh>
    <rPh sb="4" eb="5">
      <t>ツケ</t>
    </rPh>
    <rPh sb="7" eb="9">
      <t>ツケモノ</t>
    </rPh>
    <phoneticPr fontId="3"/>
  </si>
  <si>
    <t>&lt;5.22</t>
    <phoneticPr fontId="1"/>
  </si>
  <si>
    <t>&lt;4.95</t>
    <phoneticPr fontId="1"/>
  </si>
  <si>
    <t>&lt;10.2</t>
    <phoneticPr fontId="1"/>
  </si>
  <si>
    <t>大根の塩漬
（漬物）</t>
    <rPh sb="0" eb="2">
      <t>ダイコン</t>
    </rPh>
    <rPh sb="3" eb="5">
      <t>シオヅ</t>
    </rPh>
    <rPh sb="7" eb="9">
      <t>ツケモノ</t>
    </rPh>
    <phoneticPr fontId="3"/>
  </si>
  <si>
    <t>&lt;3.71</t>
    <phoneticPr fontId="1"/>
  </si>
  <si>
    <t>&lt;4.74</t>
    <phoneticPr fontId="1"/>
  </si>
  <si>
    <t>&lt;8.45</t>
    <phoneticPr fontId="1"/>
  </si>
  <si>
    <t>大根の酢漬
（漬物）</t>
    <rPh sb="0" eb="2">
      <t>ダイコン</t>
    </rPh>
    <rPh sb="3" eb="4">
      <t>ス</t>
    </rPh>
    <rPh sb="4" eb="5">
      <t>ヅケ</t>
    </rPh>
    <rPh sb="7" eb="9">
      <t>ツケモノ</t>
    </rPh>
    <phoneticPr fontId="3"/>
  </si>
  <si>
    <t>&lt;5.10</t>
    <phoneticPr fontId="1"/>
  </si>
  <si>
    <t>&lt;6.04</t>
    <phoneticPr fontId="1"/>
  </si>
  <si>
    <t>&lt;11.1</t>
    <phoneticPr fontId="1"/>
  </si>
  <si>
    <t>&lt;4.41</t>
    <phoneticPr fontId="1"/>
  </si>
  <si>
    <t>&lt;3.93</t>
    <phoneticPr fontId="1"/>
  </si>
  <si>
    <t>&lt;8.34</t>
    <phoneticPr fontId="1"/>
  </si>
  <si>
    <t>福島県</t>
  </si>
  <si>
    <t>福島県</t>
    <rPh sb="0" eb="3">
      <t>フクシマケン</t>
    </rPh>
    <phoneticPr fontId="3"/>
  </si>
  <si>
    <t>会津坂下町</t>
  </si>
  <si>
    <t>製造・加工場所
（福島県会津坂下町）</t>
  </si>
  <si>
    <t>非流通品（出荷予定あり）</t>
  </si>
  <si>
    <t>その他</t>
  </si>
  <si>
    <t>ドライフルーツ（りんご）</t>
  </si>
  <si>
    <t>福島県衛生研究所</t>
  </si>
  <si>
    <t>&lt;5.8</t>
  </si>
  <si>
    <t>&lt;3.5</t>
  </si>
  <si>
    <t>&lt;9.3</t>
  </si>
  <si>
    <t>喜多方市</t>
  </si>
  <si>
    <t>製造・加工場所
（福島県喜多方市）</t>
  </si>
  <si>
    <t>団子粉</t>
  </si>
  <si>
    <t>&lt;9.1</t>
  </si>
  <si>
    <t>&lt;6.0</t>
  </si>
  <si>
    <t>&lt;15</t>
  </si>
  <si>
    <t>柳津町</t>
  </si>
  <si>
    <t>製造・加工場所
（福島県柳津町）</t>
  </si>
  <si>
    <t>干し柿</t>
  </si>
  <si>
    <t>&lt;6.3</t>
  </si>
  <si>
    <t>&lt;5.5</t>
  </si>
  <si>
    <t>&lt;12</t>
  </si>
  <si>
    <t>南会津町</t>
    <phoneticPr fontId="1"/>
  </si>
  <si>
    <t>製造・加工場所
（福島県南会津町）</t>
  </si>
  <si>
    <t>流通品</t>
  </si>
  <si>
    <t>&lt;7.5</t>
  </si>
  <si>
    <t>&lt;5.4</t>
  </si>
  <si>
    <t>&lt;13</t>
  </si>
  <si>
    <t>川内村</t>
  </si>
  <si>
    <t>製造・加工場所
（福島県川内村）</t>
  </si>
  <si>
    <t>凍み大根</t>
  </si>
  <si>
    <t>&lt;2.6</t>
  </si>
  <si>
    <t>&lt;6.1</t>
  </si>
  <si>
    <t>―</t>
  </si>
  <si>
    <t>製造・加工場所
（福島県広野町）</t>
  </si>
  <si>
    <t>最中</t>
  </si>
  <si>
    <t>&lt;5.6</t>
  </si>
  <si>
    <t>&lt;11</t>
  </si>
  <si>
    <t>製造・加工場所
（福島県富岡町）</t>
  </si>
  <si>
    <t>スコーン（さつまいも、ナッツ）</t>
  </si>
  <si>
    <t>&lt;7.9</t>
  </si>
  <si>
    <t>&lt;6.9</t>
  </si>
  <si>
    <t>大根と生姜のスープ</t>
  </si>
  <si>
    <t>&lt;8</t>
  </si>
  <si>
    <t>&lt;6.4</t>
  </si>
  <si>
    <t>&lt;14</t>
  </si>
  <si>
    <t>宮城県</t>
    <rPh sb="0" eb="3">
      <t>ミヤギケン</t>
    </rPh>
    <phoneticPr fontId="3"/>
  </si>
  <si>
    <t>製造・加工場所
（福島県南相馬市）</t>
  </si>
  <si>
    <t>あんこうのとも和え</t>
  </si>
  <si>
    <t>&lt;5.7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</si>
</sst>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center" wrapText="1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57" fontId="5" fillId="2" borderId="44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59" customWidth="1"/>
    <col min="6" max="6" width="35.875" style="60" bestFit="1" customWidth="1"/>
    <col min="7" max="7" width="22.875" style="60" bestFit="1" customWidth="1"/>
    <col min="8" max="8" width="13" style="60" bestFit="1" customWidth="1"/>
    <col min="9" max="9" width="31.75" style="60" bestFit="1" customWidth="1"/>
    <col min="10" max="10" width="39" style="60" bestFit="1" customWidth="1"/>
    <col min="11" max="11" width="21.625" style="60" customWidth="1"/>
    <col min="12" max="12" width="25.625" style="59" customWidth="1"/>
    <col min="13" max="13" width="18.125" style="60" bestFit="1" customWidth="1"/>
    <col min="14" max="14" width="10.625" style="59" customWidth="1"/>
    <col min="15" max="16" width="10.625" style="61" customWidth="1"/>
    <col min="17" max="18" width="12.625" style="59" customWidth="1"/>
    <col min="19" max="19" width="12.625" style="61" customWidth="1"/>
    <col min="20" max="22" width="10.625" style="59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87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12" t="s">
        <v>1</v>
      </c>
      <c r="B3" s="88" t="s">
        <v>2</v>
      </c>
      <c r="C3" s="89" t="s">
        <v>3</v>
      </c>
      <c r="D3" s="6" t="s">
        <v>4</v>
      </c>
      <c r="E3" s="7"/>
      <c r="F3" s="8"/>
      <c r="G3" s="74" t="s">
        <v>5</v>
      </c>
      <c r="H3" s="75" t="s">
        <v>6</v>
      </c>
      <c r="I3" s="9" t="s">
        <v>7</v>
      </c>
      <c r="J3" s="7"/>
      <c r="K3" s="7"/>
      <c r="L3" s="8"/>
      <c r="M3" s="6" t="s">
        <v>8</v>
      </c>
      <c r="N3" s="8"/>
      <c r="O3" s="10" t="s">
        <v>9</v>
      </c>
      <c r="P3" s="11"/>
      <c r="Q3" s="6" t="s">
        <v>10</v>
      </c>
      <c r="R3" s="7"/>
      <c r="S3" s="7"/>
      <c r="T3" s="7"/>
      <c r="U3" s="7"/>
      <c r="V3" s="7"/>
      <c r="W3" s="8"/>
    </row>
    <row r="4" spans="1:24" x14ac:dyDescent="0.4">
      <c r="A4" s="12"/>
      <c r="B4" s="12"/>
      <c r="C4" s="13"/>
      <c r="D4" s="14" t="s">
        <v>11</v>
      </c>
      <c r="E4" s="15" t="s">
        <v>12</v>
      </c>
      <c r="F4" s="76" t="s">
        <v>13</v>
      </c>
      <c r="G4" s="77"/>
      <c r="H4" s="78"/>
      <c r="I4" s="62" t="s">
        <v>14</v>
      </c>
      <c r="J4" s="71"/>
      <c r="K4" s="67"/>
      <c r="L4" s="5" t="s">
        <v>15</v>
      </c>
      <c r="M4" s="62" t="s">
        <v>16</v>
      </c>
      <c r="N4" s="5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92" t="s">
        <v>21</v>
      </c>
      <c r="U4" s="93" t="s">
        <v>22</v>
      </c>
      <c r="V4" s="93" t="s">
        <v>23</v>
      </c>
      <c r="W4" s="20" t="s">
        <v>24</v>
      </c>
    </row>
    <row r="5" spans="1:24" ht="110.1" customHeight="1" x14ac:dyDescent="0.4">
      <c r="A5" s="12"/>
      <c r="B5" s="12"/>
      <c r="C5" s="13"/>
      <c r="D5" s="21"/>
      <c r="E5" s="22"/>
      <c r="F5" s="79"/>
      <c r="G5" s="77"/>
      <c r="H5" s="78"/>
      <c r="I5" s="63"/>
      <c r="J5" s="23" t="s">
        <v>25</v>
      </c>
      <c r="K5" s="23" t="s">
        <v>26</v>
      </c>
      <c r="L5" s="13"/>
      <c r="M5" s="63"/>
      <c r="N5" s="13"/>
      <c r="O5" s="24"/>
      <c r="P5" s="25"/>
      <c r="Q5" s="26" t="s">
        <v>27</v>
      </c>
      <c r="R5" s="27"/>
      <c r="S5" s="28"/>
      <c r="T5" s="94"/>
      <c r="U5" s="95"/>
      <c r="V5" s="95"/>
      <c r="W5" s="29"/>
    </row>
    <row r="6" spans="1:24" ht="19.5" customHeight="1" thickBot="1" x14ac:dyDescent="0.45">
      <c r="A6" s="30"/>
      <c r="B6" s="30"/>
      <c r="C6" s="31"/>
      <c r="D6" s="32"/>
      <c r="E6" s="33"/>
      <c r="F6" s="80"/>
      <c r="G6" s="81"/>
      <c r="H6" s="82"/>
      <c r="I6" s="64"/>
      <c r="J6" s="68"/>
      <c r="K6" s="68"/>
      <c r="L6" s="31"/>
      <c r="M6" s="64"/>
      <c r="N6" s="31"/>
      <c r="O6" s="34"/>
      <c r="P6" s="35"/>
      <c r="Q6" s="36" t="s">
        <v>28</v>
      </c>
      <c r="R6" s="37" t="s">
        <v>29</v>
      </c>
      <c r="S6" s="38" t="s">
        <v>30</v>
      </c>
      <c r="T6" s="96"/>
      <c r="U6" s="97"/>
      <c r="V6" s="97"/>
      <c r="W6" s="39"/>
      <c r="X6" s="40"/>
    </row>
    <row r="7" spans="1:24" ht="19.5" thickTop="1" x14ac:dyDescent="0.4">
      <c r="A7" s="41">
        <v>1</v>
      </c>
      <c r="B7" s="41" t="s">
        <v>31</v>
      </c>
      <c r="C7" s="42" t="s">
        <v>31</v>
      </c>
      <c r="D7" s="43"/>
      <c r="E7" s="41"/>
      <c r="F7" s="83" t="s">
        <v>32</v>
      </c>
      <c r="G7" s="84" t="s">
        <v>33</v>
      </c>
      <c r="H7" s="85" t="s">
        <v>34</v>
      </c>
      <c r="I7" s="72" t="s">
        <v>35</v>
      </c>
      <c r="J7" s="69"/>
      <c r="K7" s="69"/>
      <c r="L7" s="45" t="s">
        <v>36</v>
      </c>
      <c r="M7" s="65" t="s">
        <v>37</v>
      </c>
      <c r="N7" s="47" t="s">
        <v>38</v>
      </c>
      <c r="O7" s="48">
        <v>44949</v>
      </c>
      <c r="P7" s="49">
        <v>44949</v>
      </c>
      <c r="Q7" s="50" t="s">
        <v>39</v>
      </c>
      <c r="R7" s="41" t="s">
        <v>40</v>
      </c>
      <c r="S7" s="51" t="s">
        <v>41</v>
      </c>
      <c r="T7" s="9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&lt;5.07</v>
      </c>
      <c r="U7" s="98" t="str">
        <f t="shared" si="0"/>
        <v>&lt;4.18</v>
      </c>
      <c r="V7" s="99" t="str">
        <f t="shared" ref="V7:V2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&lt;9.3</v>
      </c>
      <c r="W7" s="52" t="str">
        <f t="shared" ref="W7:W23" si="2">IF(ISERROR(V7*1),"",IF(AND(H7="飲料水",V7&gt;=11),"○",IF(AND(H7="牛乳・乳児用食品",V7&gt;=51),"○",IF(AND(H7&lt;&gt;"",V7&gt;=110),"○",""))))</f>
        <v/>
      </c>
    </row>
    <row r="8" spans="1:24" x14ac:dyDescent="0.4">
      <c r="A8" s="53">
        <f>A7+1</f>
        <v>2</v>
      </c>
      <c r="B8" s="53" t="s">
        <v>31</v>
      </c>
      <c r="C8" s="54" t="s">
        <v>31</v>
      </c>
      <c r="D8" s="44"/>
      <c r="E8" s="53"/>
      <c r="F8" s="86" t="s">
        <v>32</v>
      </c>
      <c r="G8" s="84" t="s">
        <v>33</v>
      </c>
      <c r="H8" s="85" t="s">
        <v>34</v>
      </c>
      <c r="I8" s="73" t="s">
        <v>42</v>
      </c>
      <c r="J8" s="70"/>
      <c r="K8" s="70"/>
      <c r="L8" s="55" t="s">
        <v>36</v>
      </c>
      <c r="M8" s="66" t="s">
        <v>37</v>
      </c>
      <c r="N8" s="56" t="s">
        <v>38</v>
      </c>
      <c r="O8" s="48">
        <v>44949</v>
      </c>
      <c r="P8" s="49">
        <v>44949</v>
      </c>
      <c r="Q8" s="44" t="s">
        <v>43</v>
      </c>
      <c r="R8" s="53" t="s">
        <v>44</v>
      </c>
      <c r="S8" s="51" t="s">
        <v>45</v>
      </c>
      <c r="T8" s="98" t="str">
        <f t="shared" si="0"/>
        <v>&lt;3.79</v>
      </c>
      <c r="U8" s="98" t="str">
        <f t="shared" si="0"/>
        <v>&lt;4.39</v>
      </c>
      <c r="V8" s="99" t="str">
        <f t="shared" si="1"/>
        <v>&lt;8.2</v>
      </c>
      <c r="W8" s="52" t="str">
        <f t="shared" si="2"/>
        <v/>
      </c>
    </row>
    <row r="9" spans="1:24" x14ac:dyDescent="0.4">
      <c r="A9" s="53">
        <f t="shared" ref="A9:A12" si="3">A8+1</f>
        <v>3</v>
      </c>
      <c r="B9" s="53" t="s">
        <v>31</v>
      </c>
      <c r="C9" s="54" t="s">
        <v>31</v>
      </c>
      <c r="D9" s="44"/>
      <c r="E9" s="53"/>
      <c r="F9" s="86" t="s">
        <v>32</v>
      </c>
      <c r="G9" s="84" t="s">
        <v>33</v>
      </c>
      <c r="H9" s="85" t="s">
        <v>34</v>
      </c>
      <c r="I9" s="73" t="s">
        <v>46</v>
      </c>
      <c r="J9" s="70"/>
      <c r="K9" s="70"/>
      <c r="L9" s="55" t="s">
        <v>36</v>
      </c>
      <c r="M9" s="66" t="s">
        <v>37</v>
      </c>
      <c r="N9" s="56" t="s">
        <v>38</v>
      </c>
      <c r="O9" s="48">
        <v>44949</v>
      </c>
      <c r="P9" s="49">
        <v>44949</v>
      </c>
      <c r="Q9" s="44" t="s">
        <v>39</v>
      </c>
      <c r="R9" s="53" t="s">
        <v>47</v>
      </c>
      <c r="S9" s="51" t="s">
        <v>48</v>
      </c>
      <c r="T9" s="98" t="str">
        <f t="shared" si="0"/>
        <v>&lt;5.07</v>
      </c>
      <c r="U9" s="98" t="str">
        <f t="shared" si="0"/>
        <v>&lt;4.88</v>
      </c>
      <c r="V9" s="99" t="str">
        <f t="shared" si="1"/>
        <v>&lt;10</v>
      </c>
      <c r="W9" s="52" t="str">
        <f t="shared" si="2"/>
        <v/>
      </c>
    </row>
    <row r="10" spans="1:24" x14ac:dyDescent="0.4">
      <c r="A10" s="53">
        <f t="shared" si="3"/>
        <v>4</v>
      </c>
      <c r="B10" s="53" t="s">
        <v>31</v>
      </c>
      <c r="C10" s="54" t="s">
        <v>31</v>
      </c>
      <c r="D10" s="44"/>
      <c r="E10" s="53"/>
      <c r="F10" s="86" t="s">
        <v>32</v>
      </c>
      <c r="G10" s="84" t="s">
        <v>33</v>
      </c>
      <c r="H10" s="85" t="s">
        <v>34</v>
      </c>
      <c r="I10" s="73" t="s">
        <v>49</v>
      </c>
      <c r="J10" s="70"/>
      <c r="K10" s="70"/>
      <c r="L10" s="55" t="s">
        <v>36</v>
      </c>
      <c r="M10" s="66" t="s">
        <v>37</v>
      </c>
      <c r="N10" s="56" t="s">
        <v>38</v>
      </c>
      <c r="O10" s="48">
        <v>44949</v>
      </c>
      <c r="P10" s="49">
        <v>44949</v>
      </c>
      <c r="Q10" s="44" t="s">
        <v>50</v>
      </c>
      <c r="R10" s="53" t="s">
        <v>51</v>
      </c>
      <c r="S10" s="57" t="s">
        <v>52</v>
      </c>
      <c r="T10" s="98" t="str">
        <f t="shared" si="0"/>
        <v>&lt;4.93</v>
      </c>
      <c r="U10" s="98" t="str">
        <f t="shared" si="0"/>
        <v>&lt;4.89</v>
      </c>
      <c r="V10" s="99" t="str">
        <f t="shared" si="1"/>
        <v>&lt;9.8</v>
      </c>
      <c r="W10" s="52" t="str">
        <f t="shared" si="2"/>
        <v/>
      </c>
    </row>
    <row r="11" spans="1:24" x14ac:dyDescent="0.4">
      <c r="A11" s="53">
        <f t="shared" si="3"/>
        <v>5</v>
      </c>
      <c r="B11" s="53" t="s">
        <v>31</v>
      </c>
      <c r="C11" s="54" t="s">
        <v>31</v>
      </c>
      <c r="D11" s="44"/>
      <c r="E11" s="53"/>
      <c r="F11" s="86" t="s">
        <v>32</v>
      </c>
      <c r="G11" s="84" t="s">
        <v>33</v>
      </c>
      <c r="H11" s="85" t="s">
        <v>34</v>
      </c>
      <c r="I11" s="73" t="s">
        <v>53</v>
      </c>
      <c r="J11" s="70"/>
      <c r="K11" s="70"/>
      <c r="L11" s="55" t="s">
        <v>36</v>
      </c>
      <c r="M11" s="66" t="s">
        <v>37</v>
      </c>
      <c r="N11" s="56" t="s">
        <v>38</v>
      </c>
      <c r="O11" s="48">
        <v>44949</v>
      </c>
      <c r="P11" s="49">
        <v>44950</v>
      </c>
      <c r="Q11" s="44" t="s">
        <v>54</v>
      </c>
      <c r="R11" s="53" t="s">
        <v>55</v>
      </c>
      <c r="S11" s="57" t="s">
        <v>56</v>
      </c>
      <c r="T11" s="98" t="str">
        <f t="shared" si="0"/>
        <v>&lt;5.22</v>
      </c>
      <c r="U11" s="98" t="str">
        <f t="shared" si="0"/>
        <v>&lt;4.95</v>
      </c>
      <c r="V11" s="99" t="str">
        <f t="shared" si="1"/>
        <v>&lt;10</v>
      </c>
      <c r="W11" s="52" t="str">
        <f t="shared" si="2"/>
        <v/>
      </c>
    </row>
    <row r="12" spans="1:24" x14ac:dyDescent="0.4">
      <c r="A12" s="53">
        <f t="shared" si="3"/>
        <v>6</v>
      </c>
      <c r="B12" s="53" t="s">
        <v>31</v>
      </c>
      <c r="C12" s="54" t="s">
        <v>31</v>
      </c>
      <c r="D12" s="44"/>
      <c r="E12" s="53"/>
      <c r="F12" s="86" t="s">
        <v>32</v>
      </c>
      <c r="G12" s="84" t="s">
        <v>33</v>
      </c>
      <c r="H12" s="85" t="s">
        <v>34</v>
      </c>
      <c r="I12" s="73" t="s">
        <v>57</v>
      </c>
      <c r="J12" s="70"/>
      <c r="K12" s="70"/>
      <c r="L12" s="55" t="s">
        <v>36</v>
      </c>
      <c r="M12" s="66" t="s">
        <v>37</v>
      </c>
      <c r="N12" s="56" t="s">
        <v>38</v>
      </c>
      <c r="O12" s="48">
        <v>44949</v>
      </c>
      <c r="P12" s="49">
        <v>44950</v>
      </c>
      <c r="Q12" s="44" t="s">
        <v>58</v>
      </c>
      <c r="R12" s="53" t="s">
        <v>59</v>
      </c>
      <c r="S12" s="58" t="s">
        <v>60</v>
      </c>
      <c r="T12" s="98" t="str">
        <f t="shared" si="0"/>
        <v>&lt;3.71</v>
      </c>
      <c r="U12" s="98" t="str">
        <f t="shared" si="0"/>
        <v>&lt;4.74</v>
      </c>
      <c r="V12" s="99" t="str">
        <f t="shared" si="1"/>
        <v>&lt;8.5</v>
      </c>
      <c r="W12" s="52" t="str">
        <f t="shared" si="2"/>
        <v/>
      </c>
    </row>
    <row r="13" spans="1:24" x14ac:dyDescent="0.4">
      <c r="A13" s="53">
        <f>A12+1</f>
        <v>7</v>
      </c>
      <c r="B13" s="53" t="s">
        <v>31</v>
      </c>
      <c r="C13" s="54" t="s">
        <v>31</v>
      </c>
      <c r="D13" s="44"/>
      <c r="E13" s="53"/>
      <c r="F13" s="86" t="s">
        <v>32</v>
      </c>
      <c r="G13" s="84" t="s">
        <v>33</v>
      </c>
      <c r="H13" s="85" t="s">
        <v>34</v>
      </c>
      <c r="I13" s="73" t="s">
        <v>61</v>
      </c>
      <c r="J13" s="70"/>
      <c r="K13" s="70"/>
      <c r="L13" s="55" t="s">
        <v>36</v>
      </c>
      <c r="M13" s="66" t="s">
        <v>37</v>
      </c>
      <c r="N13" s="56" t="s">
        <v>38</v>
      </c>
      <c r="O13" s="48">
        <v>44949</v>
      </c>
      <c r="P13" s="49">
        <v>44950</v>
      </c>
      <c r="Q13" s="44" t="s">
        <v>62</v>
      </c>
      <c r="R13" s="53" t="s">
        <v>63</v>
      </c>
      <c r="S13" s="58" t="s">
        <v>64</v>
      </c>
      <c r="T13" s="98" t="str">
        <f t="shared" si="0"/>
        <v>&lt;5.1</v>
      </c>
      <c r="U13" s="98" t="str">
        <f t="shared" si="0"/>
        <v>&lt;6.04</v>
      </c>
      <c r="V13" s="99" t="str">
        <f t="shared" si="1"/>
        <v>&lt;11</v>
      </c>
      <c r="W13" s="52" t="str">
        <f t="shared" si="2"/>
        <v/>
      </c>
    </row>
    <row r="14" spans="1:24" x14ac:dyDescent="0.4">
      <c r="A14" s="53">
        <f>A13+1</f>
        <v>8</v>
      </c>
      <c r="B14" s="53" t="s">
        <v>31</v>
      </c>
      <c r="C14" s="54" t="s">
        <v>31</v>
      </c>
      <c r="D14" s="44"/>
      <c r="E14" s="53"/>
      <c r="F14" s="86" t="s">
        <v>32</v>
      </c>
      <c r="G14" s="84" t="s">
        <v>33</v>
      </c>
      <c r="H14" s="85" t="s">
        <v>34</v>
      </c>
      <c r="I14" s="73" t="s">
        <v>46</v>
      </c>
      <c r="J14" s="70"/>
      <c r="K14" s="70"/>
      <c r="L14" s="55" t="s">
        <v>36</v>
      </c>
      <c r="M14" s="66" t="s">
        <v>37</v>
      </c>
      <c r="N14" s="56" t="s">
        <v>38</v>
      </c>
      <c r="O14" s="48">
        <v>44949</v>
      </c>
      <c r="P14" s="49">
        <v>44950</v>
      </c>
      <c r="Q14" s="44" t="s">
        <v>65</v>
      </c>
      <c r="R14" s="53" t="s">
        <v>66</v>
      </c>
      <c r="S14" s="58" t="s">
        <v>67</v>
      </c>
      <c r="T14" s="98" t="str">
        <f t="shared" si="0"/>
        <v>&lt;4.41</v>
      </c>
      <c r="U14" s="98" t="str">
        <f t="shared" si="0"/>
        <v>&lt;3.93</v>
      </c>
      <c r="V14" s="99" t="str">
        <f t="shared" si="1"/>
        <v>&lt;8.3</v>
      </c>
      <c r="W14" s="52" t="str">
        <f t="shared" si="2"/>
        <v/>
      </c>
    </row>
    <row r="15" spans="1:24" x14ac:dyDescent="0.4">
      <c r="A15" s="53">
        <f t="shared" ref="A15:A23" si="4">A14+1</f>
        <v>9</v>
      </c>
      <c r="B15" s="41" t="s">
        <v>68</v>
      </c>
      <c r="C15" s="42" t="s">
        <v>68</v>
      </c>
      <c r="D15" s="43" t="s">
        <v>69</v>
      </c>
      <c r="E15" s="41" t="s">
        <v>70</v>
      </c>
      <c r="F15" s="91" t="s">
        <v>71</v>
      </c>
      <c r="G15" s="84" t="s">
        <v>72</v>
      </c>
      <c r="H15" s="44" t="s">
        <v>73</v>
      </c>
      <c r="I15" s="69" t="s">
        <v>74</v>
      </c>
      <c r="J15" s="41"/>
      <c r="K15" s="41"/>
      <c r="L15" s="45" t="s">
        <v>36</v>
      </c>
      <c r="M15" s="46" t="s">
        <v>75</v>
      </c>
      <c r="N15" s="47" t="s">
        <v>38</v>
      </c>
      <c r="O15" s="48">
        <v>44950</v>
      </c>
      <c r="P15" s="49">
        <v>44958</v>
      </c>
      <c r="Q15" s="43" t="s">
        <v>76</v>
      </c>
      <c r="R15" s="41" t="s">
        <v>77</v>
      </c>
      <c r="S15" s="90" t="s">
        <v>78</v>
      </c>
      <c r="T15" s="98" t="str">
        <f t="shared" si="0"/>
        <v>&lt;5.8</v>
      </c>
      <c r="U15" s="98" t="str">
        <f t="shared" si="0"/>
        <v>&lt;3.5</v>
      </c>
      <c r="V15" s="99" t="str">
        <f t="shared" si="1"/>
        <v>&lt;9.3</v>
      </c>
      <c r="W15" s="52" t="str">
        <f t="shared" si="2"/>
        <v/>
      </c>
    </row>
    <row r="16" spans="1:24" x14ac:dyDescent="0.4">
      <c r="A16" s="53">
        <f t="shared" si="4"/>
        <v>10</v>
      </c>
      <c r="B16" s="41" t="s">
        <v>68</v>
      </c>
      <c r="C16" s="42" t="s">
        <v>68</v>
      </c>
      <c r="D16" s="43" t="s">
        <v>69</v>
      </c>
      <c r="E16" s="41" t="s">
        <v>79</v>
      </c>
      <c r="F16" s="91" t="s">
        <v>80</v>
      </c>
      <c r="G16" s="84" t="s">
        <v>72</v>
      </c>
      <c r="H16" s="44" t="s">
        <v>73</v>
      </c>
      <c r="I16" s="69" t="s">
        <v>81</v>
      </c>
      <c r="J16" s="41"/>
      <c r="K16" s="41"/>
      <c r="L16" s="45" t="s">
        <v>36</v>
      </c>
      <c r="M16" s="46" t="s">
        <v>75</v>
      </c>
      <c r="N16" s="47" t="s">
        <v>38</v>
      </c>
      <c r="O16" s="48">
        <v>44950</v>
      </c>
      <c r="P16" s="49">
        <v>44958</v>
      </c>
      <c r="Q16" s="43" t="s">
        <v>82</v>
      </c>
      <c r="R16" s="41" t="s">
        <v>83</v>
      </c>
      <c r="S16" s="90" t="s">
        <v>84</v>
      </c>
      <c r="T16" s="98" t="str">
        <f t="shared" si="0"/>
        <v>&lt;9.1</v>
      </c>
      <c r="U16" s="98" t="str">
        <f t="shared" si="0"/>
        <v>&lt;6</v>
      </c>
      <c r="V16" s="99" t="str">
        <f t="shared" si="1"/>
        <v>&lt;15</v>
      </c>
      <c r="W16" s="52" t="str">
        <f t="shared" si="2"/>
        <v/>
      </c>
    </row>
    <row r="17" spans="1:23" x14ac:dyDescent="0.4">
      <c r="A17" s="53">
        <f t="shared" si="4"/>
        <v>11</v>
      </c>
      <c r="B17" s="41" t="s">
        <v>68</v>
      </c>
      <c r="C17" s="42" t="s">
        <v>68</v>
      </c>
      <c r="D17" s="43" t="s">
        <v>69</v>
      </c>
      <c r="E17" s="41" t="s">
        <v>85</v>
      </c>
      <c r="F17" s="91" t="s">
        <v>86</v>
      </c>
      <c r="G17" s="84" t="s">
        <v>72</v>
      </c>
      <c r="H17" s="44" t="s">
        <v>73</v>
      </c>
      <c r="I17" s="69" t="s">
        <v>87</v>
      </c>
      <c r="J17" s="41"/>
      <c r="K17" s="41"/>
      <c r="L17" s="45" t="s">
        <v>36</v>
      </c>
      <c r="M17" s="46" t="s">
        <v>75</v>
      </c>
      <c r="N17" s="47" t="s">
        <v>38</v>
      </c>
      <c r="O17" s="48">
        <v>44950</v>
      </c>
      <c r="P17" s="49">
        <v>44958</v>
      </c>
      <c r="Q17" s="43" t="s">
        <v>88</v>
      </c>
      <c r="R17" s="41" t="s">
        <v>89</v>
      </c>
      <c r="S17" s="90" t="s">
        <v>90</v>
      </c>
      <c r="T17" s="98" t="str">
        <f t="shared" si="0"/>
        <v>&lt;6.3</v>
      </c>
      <c r="U17" s="98" t="str">
        <f t="shared" si="0"/>
        <v>&lt;5.5</v>
      </c>
      <c r="V17" s="99" t="str">
        <f t="shared" si="1"/>
        <v>&lt;12</v>
      </c>
      <c r="W17" s="52" t="str">
        <f t="shared" si="2"/>
        <v/>
      </c>
    </row>
    <row r="18" spans="1:23" x14ac:dyDescent="0.4">
      <c r="A18" s="53">
        <f t="shared" si="4"/>
        <v>12</v>
      </c>
      <c r="B18" s="41" t="s">
        <v>68</v>
      </c>
      <c r="C18" s="42" t="s">
        <v>68</v>
      </c>
      <c r="D18" s="43" t="s">
        <v>69</v>
      </c>
      <c r="E18" s="41" t="s">
        <v>91</v>
      </c>
      <c r="F18" s="91" t="s">
        <v>92</v>
      </c>
      <c r="G18" s="84" t="s">
        <v>93</v>
      </c>
      <c r="H18" s="44" t="s">
        <v>73</v>
      </c>
      <c r="I18" s="69" t="s">
        <v>87</v>
      </c>
      <c r="J18" s="41"/>
      <c r="K18" s="41"/>
      <c r="L18" s="45" t="s">
        <v>36</v>
      </c>
      <c r="M18" s="46" t="s">
        <v>75</v>
      </c>
      <c r="N18" s="47" t="s">
        <v>38</v>
      </c>
      <c r="O18" s="48">
        <v>44949</v>
      </c>
      <c r="P18" s="49">
        <v>44958</v>
      </c>
      <c r="Q18" s="43" t="s">
        <v>94</v>
      </c>
      <c r="R18" s="41" t="s">
        <v>95</v>
      </c>
      <c r="S18" s="90" t="s">
        <v>96</v>
      </c>
      <c r="T18" s="98" t="str">
        <f t="shared" si="0"/>
        <v>&lt;7.5</v>
      </c>
      <c r="U18" s="98" t="str">
        <f t="shared" si="0"/>
        <v>&lt;5.4</v>
      </c>
      <c r="V18" s="99" t="str">
        <f t="shared" si="1"/>
        <v>&lt;13</v>
      </c>
      <c r="W18" s="52" t="str">
        <f t="shared" si="2"/>
        <v/>
      </c>
    </row>
    <row r="19" spans="1:23" x14ac:dyDescent="0.4">
      <c r="A19" s="53">
        <f t="shared" si="4"/>
        <v>13</v>
      </c>
      <c r="B19" s="41" t="s">
        <v>68</v>
      </c>
      <c r="C19" s="42" t="s">
        <v>68</v>
      </c>
      <c r="D19" s="43" t="s">
        <v>69</v>
      </c>
      <c r="E19" s="41" t="s">
        <v>97</v>
      </c>
      <c r="F19" s="91" t="s">
        <v>98</v>
      </c>
      <c r="G19" s="84" t="s">
        <v>93</v>
      </c>
      <c r="H19" s="44" t="s">
        <v>73</v>
      </c>
      <c r="I19" s="69" t="s">
        <v>99</v>
      </c>
      <c r="J19" s="41"/>
      <c r="K19" s="41"/>
      <c r="L19" s="45" t="s">
        <v>36</v>
      </c>
      <c r="M19" s="46" t="s">
        <v>75</v>
      </c>
      <c r="N19" s="47" t="s">
        <v>38</v>
      </c>
      <c r="O19" s="48">
        <v>44944</v>
      </c>
      <c r="P19" s="49">
        <v>44958</v>
      </c>
      <c r="Q19" s="43" t="s">
        <v>77</v>
      </c>
      <c r="R19" s="41" t="s">
        <v>100</v>
      </c>
      <c r="S19" s="90" t="s">
        <v>101</v>
      </c>
      <c r="T19" s="98" t="str">
        <f t="shared" si="0"/>
        <v>&lt;3.5</v>
      </c>
      <c r="U19" s="98" t="str">
        <f t="shared" si="0"/>
        <v>&lt;2.6</v>
      </c>
      <c r="V19" s="99" t="str">
        <f t="shared" si="1"/>
        <v>&lt;6.1</v>
      </c>
      <c r="W19" s="52" t="str">
        <f t="shared" si="2"/>
        <v/>
      </c>
    </row>
    <row r="20" spans="1:23" x14ac:dyDescent="0.4">
      <c r="A20" s="53">
        <f t="shared" si="4"/>
        <v>14</v>
      </c>
      <c r="B20" s="41" t="s">
        <v>68</v>
      </c>
      <c r="C20" s="42" t="s">
        <v>68</v>
      </c>
      <c r="D20" s="43" t="s">
        <v>102</v>
      </c>
      <c r="E20" s="41" t="s">
        <v>102</v>
      </c>
      <c r="F20" s="91" t="s">
        <v>103</v>
      </c>
      <c r="G20" s="84" t="s">
        <v>93</v>
      </c>
      <c r="H20" s="44" t="s">
        <v>73</v>
      </c>
      <c r="I20" s="69" t="s">
        <v>104</v>
      </c>
      <c r="J20" s="41"/>
      <c r="K20" s="41"/>
      <c r="L20" s="45" t="s">
        <v>36</v>
      </c>
      <c r="M20" s="46" t="s">
        <v>75</v>
      </c>
      <c r="N20" s="47" t="s">
        <v>38</v>
      </c>
      <c r="O20" s="48">
        <v>44949</v>
      </c>
      <c r="P20" s="49">
        <v>44958</v>
      </c>
      <c r="Q20" s="43" t="s">
        <v>105</v>
      </c>
      <c r="R20" s="41" t="s">
        <v>105</v>
      </c>
      <c r="S20" s="90" t="s">
        <v>106</v>
      </c>
      <c r="T20" s="98" t="str">
        <f t="shared" si="0"/>
        <v>&lt;5.6</v>
      </c>
      <c r="U20" s="98" t="str">
        <f t="shared" si="0"/>
        <v>&lt;5.6</v>
      </c>
      <c r="V20" s="99" t="str">
        <f t="shared" si="1"/>
        <v>&lt;11</v>
      </c>
      <c r="W20" s="52" t="str">
        <f t="shared" si="2"/>
        <v/>
      </c>
    </row>
    <row r="21" spans="1:23" x14ac:dyDescent="0.4">
      <c r="A21" s="53">
        <f t="shared" si="4"/>
        <v>15</v>
      </c>
      <c r="B21" s="41" t="s">
        <v>68</v>
      </c>
      <c r="C21" s="42" t="s">
        <v>68</v>
      </c>
      <c r="D21" s="43" t="s">
        <v>102</v>
      </c>
      <c r="E21" s="41" t="s">
        <v>102</v>
      </c>
      <c r="F21" s="91" t="s">
        <v>107</v>
      </c>
      <c r="G21" s="84" t="s">
        <v>93</v>
      </c>
      <c r="H21" s="44" t="s">
        <v>73</v>
      </c>
      <c r="I21" s="69" t="s">
        <v>108</v>
      </c>
      <c r="J21" s="41"/>
      <c r="K21" s="41"/>
      <c r="L21" s="45" t="s">
        <v>36</v>
      </c>
      <c r="M21" s="46" t="s">
        <v>75</v>
      </c>
      <c r="N21" s="47" t="s">
        <v>38</v>
      </c>
      <c r="O21" s="48">
        <v>44949</v>
      </c>
      <c r="P21" s="49">
        <v>44958</v>
      </c>
      <c r="Q21" s="43" t="s">
        <v>109</v>
      </c>
      <c r="R21" s="41" t="s">
        <v>110</v>
      </c>
      <c r="S21" s="90" t="s">
        <v>84</v>
      </c>
      <c r="T21" s="98" t="str">
        <f t="shared" si="0"/>
        <v>&lt;7.9</v>
      </c>
      <c r="U21" s="98" t="str">
        <f t="shared" si="0"/>
        <v>&lt;6.9</v>
      </c>
      <c r="V21" s="99" t="str">
        <f t="shared" si="1"/>
        <v>&lt;15</v>
      </c>
      <c r="W21" s="52" t="str">
        <f t="shared" si="2"/>
        <v/>
      </c>
    </row>
    <row r="22" spans="1:23" x14ac:dyDescent="0.4">
      <c r="A22" s="53">
        <f t="shared" si="4"/>
        <v>16</v>
      </c>
      <c r="B22" s="41" t="s">
        <v>68</v>
      </c>
      <c r="C22" s="42" t="s">
        <v>68</v>
      </c>
      <c r="D22" s="43" t="s">
        <v>102</v>
      </c>
      <c r="E22" s="41" t="s">
        <v>102</v>
      </c>
      <c r="F22" s="91" t="s">
        <v>107</v>
      </c>
      <c r="G22" s="84" t="s">
        <v>93</v>
      </c>
      <c r="H22" s="44" t="s">
        <v>73</v>
      </c>
      <c r="I22" s="69" t="s">
        <v>111</v>
      </c>
      <c r="J22" s="41"/>
      <c r="K22" s="41"/>
      <c r="L22" s="45" t="s">
        <v>36</v>
      </c>
      <c r="M22" s="46" t="s">
        <v>75</v>
      </c>
      <c r="N22" s="47" t="s">
        <v>38</v>
      </c>
      <c r="O22" s="48">
        <v>44949</v>
      </c>
      <c r="P22" s="49">
        <v>44958</v>
      </c>
      <c r="Q22" s="43" t="s">
        <v>112</v>
      </c>
      <c r="R22" s="41" t="s">
        <v>113</v>
      </c>
      <c r="S22" s="90" t="s">
        <v>114</v>
      </c>
      <c r="T22" s="98" t="str">
        <f t="shared" si="0"/>
        <v>&lt;8</v>
      </c>
      <c r="U22" s="98" t="str">
        <f t="shared" si="0"/>
        <v>&lt;6.4</v>
      </c>
      <c r="V22" s="99" t="str">
        <f t="shared" si="1"/>
        <v>&lt;14</v>
      </c>
      <c r="W22" s="52" t="str">
        <f t="shared" si="2"/>
        <v/>
      </c>
    </row>
    <row r="23" spans="1:23" x14ac:dyDescent="0.4">
      <c r="A23" s="53">
        <f t="shared" si="4"/>
        <v>17</v>
      </c>
      <c r="B23" s="41" t="s">
        <v>68</v>
      </c>
      <c r="C23" s="42" t="s">
        <v>68</v>
      </c>
      <c r="D23" s="43" t="s">
        <v>115</v>
      </c>
      <c r="E23" s="41" t="s">
        <v>102</v>
      </c>
      <c r="F23" s="91" t="s">
        <v>116</v>
      </c>
      <c r="G23" s="84" t="s">
        <v>93</v>
      </c>
      <c r="H23" s="44" t="s">
        <v>73</v>
      </c>
      <c r="I23" s="69" t="s">
        <v>117</v>
      </c>
      <c r="J23" s="41"/>
      <c r="K23" s="41"/>
      <c r="L23" s="45" t="s">
        <v>36</v>
      </c>
      <c r="M23" s="46" t="s">
        <v>75</v>
      </c>
      <c r="N23" s="47" t="s">
        <v>38</v>
      </c>
      <c r="O23" s="48">
        <v>44949</v>
      </c>
      <c r="P23" s="49">
        <v>44958</v>
      </c>
      <c r="Q23" s="43" t="s">
        <v>105</v>
      </c>
      <c r="R23" s="41" t="s">
        <v>118</v>
      </c>
      <c r="S23" s="90" t="s">
        <v>106</v>
      </c>
      <c r="T23" s="98" t="str">
        <f t="shared" ref="T23:U23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&lt;5.6</v>
      </c>
      <c r="U23" s="98" t="str">
        <f t="shared" si="5"/>
        <v>&lt;5.7</v>
      </c>
      <c r="V23" s="99" t="str">
        <f t="shared" si="1"/>
        <v>&lt;11</v>
      </c>
      <c r="W23" s="52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4" priority="4">
      <formula>$W7="○"</formula>
    </cfRule>
  </conditionalFormatting>
  <conditionalFormatting sqref="V13">
    <cfRule type="expression" dxfId="3" priority="3">
      <formula>$W13="○"</formula>
    </cfRule>
  </conditionalFormatting>
  <conditionalFormatting sqref="V14">
    <cfRule type="expression" dxfId="2" priority="2">
      <formula>$W14="○"</formula>
    </cfRule>
  </conditionalFormatting>
  <conditionalFormatting sqref="V15:V23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2023-02-07T03:10:26Z</dcterms:modified>
</cp:coreProperties>
</file>