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03836C5F-BE16-4A46-BF01-E4DD2F4D8D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V31" i="1"/>
  <c r="U31" i="1"/>
  <c r="T31" i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V7" i="1"/>
  <c r="W7" i="1" s="1"/>
  <c r="U7" i="1"/>
  <c r="T7" i="1"/>
</calcChain>
</file>

<file path=xl/sharedStrings.xml><?xml version="1.0" encoding="utf-8"?>
<sst xmlns="http://schemas.openxmlformats.org/spreadsheetml/2006/main" count="475" uniqueCount="98">
  <si>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</si>
  <si>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</si>
  <si>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</si>
  <si>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</si>
  <si>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</si>
  <si>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</si>
  <si>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</si>
  <si>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</si>
  <si>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</si>
  <si>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</si>
  <si>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</si>
  <si>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</si>
  <si>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</si>
  <si>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</si>
  <si>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</si>
  <si>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</si>
  <si>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</si>
  <si>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</si>
  <si>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</si>
  <si>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</si>
  <si>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</si>
  <si>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</si>
  <si>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</si>
  <si>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</si>
  <si>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</si>
  <si>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</si>
  <si>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</si>
  <si>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</si>
  <si>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</si>
  <si>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</si>
  <si>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</si>
  <si>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</si>
  <si>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</si>
  <si>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</si>
  <si>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ー</t>
    <phoneticPr fontId="1"/>
  </si>
  <si>
    <t>魚沼</t>
    <rPh sb="0" eb="2">
      <t>ウオヌマ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</si>
  <si>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</si>
  <si>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</si>
  <si>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</si>
  <si>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</si>
  <si>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</si>
  <si>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  <phoneticPr fontId="1"/>
  </si>
  <si>
    <t>-</t>
    <phoneticPr fontId="1"/>
  </si>
  <si>
    <t>&lt;25</t>
    <phoneticPr fontId="1"/>
  </si>
  <si>
    <t>群馬県</t>
    <rPh sb="0" eb="2">
      <t>グンマ</t>
    </rPh>
    <rPh sb="2" eb="3">
      <t>ケン</t>
    </rPh>
    <phoneticPr fontId="7"/>
  </si>
  <si>
    <t>前橋市</t>
    <rPh sb="0" eb="3">
      <t>マエバシシ</t>
    </rPh>
    <phoneticPr fontId="1"/>
  </si>
  <si>
    <t>タラノメ</t>
  </si>
  <si>
    <t>吾妻郡</t>
    <rPh sb="0" eb="3">
      <t>アガツマグン</t>
    </rPh>
    <phoneticPr fontId="1"/>
  </si>
  <si>
    <t>沼田市</t>
    <rPh sb="0" eb="3">
      <t>ヌマタシ</t>
    </rPh>
    <phoneticPr fontId="1"/>
  </si>
  <si>
    <t>利根町</t>
    <rPh sb="0" eb="3">
      <t>トネマチ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</si>
  <si>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</si>
  <si>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</si>
  <si>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</si>
  <si>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Ge</t>
  </si>
  <si>
    <t>&lt;8.0635</t>
  </si>
  <si>
    <t>&lt;5.5390</t>
  </si>
  <si>
    <t>畜産物</t>
    <rPh sb="0" eb="3">
      <t>チクサンブツ</t>
    </rPh>
    <phoneticPr fontId="1"/>
  </si>
  <si>
    <t>ハチミツ</t>
  </si>
  <si>
    <t>種類：百花蜜</t>
    <rPh sb="0" eb="2">
      <t>シュルイ</t>
    </rPh>
    <rPh sb="3" eb="6">
      <t>ヒャッカミツ</t>
    </rPh>
    <phoneticPr fontId="1"/>
  </si>
  <si>
    <t>福島県</t>
    <rPh sb="0" eb="2">
      <t>フクシマ</t>
    </rPh>
    <rPh sb="2" eb="3">
      <t>ケン</t>
    </rPh>
    <phoneticPr fontId="7"/>
  </si>
  <si>
    <t>郡山市</t>
    <rPh sb="0" eb="3">
      <t>コオリヤマシ</t>
    </rPh>
    <phoneticPr fontId="1"/>
  </si>
  <si>
    <t>湘南町</t>
    <rPh sb="0" eb="2">
      <t>ショウナン</t>
    </rPh>
    <rPh sb="2" eb="3">
      <t>マチ</t>
    </rPh>
    <phoneticPr fontId="1"/>
  </si>
  <si>
    <t>ジャガイモ</t>
  </si>
  <si>
    <t>品種：キタアカリ</t>
    <rPh sb="0" eb="2">
      <t>ヒンシュ</t>
    </rPh>
    <phoneticPr fontId="1"/>
  </si>
  <si>
    <t>群馬県</t>
    <rPh sb="0" eb="3">
      <t>グンマケン</t>
    </rPh>
    <phoneticPr fontId="7"/>
  </si>
  <si>
    <t>ジネンジョ</t>
  </si>
  <si>
    <t>キュウリ</t>
  </si>
  <si>
    <t>キャベツ</t>
  </si>
  <si>
    <t>豚肉</t>
    <rPh sb="0" eb="2">
      <t>ブタニク</t>
    </rPh>
    <phoneticPr fontId="1"/>
  </si>
  <si>
    <t>部位：ロース</t>
    <rPh sb="0" eb="2">
      <t>ブイ</t>
    </rPh>
    <phoneticPr fontId="1"/>
  </si>
  <si>
    <t>みなかみ</t>
    <phoneticPr fontId="1"/>
  </si>
  <si>
    <t>菌床</t>
    <rPh sb="0" eb="2">
      <t>キンショウ</t>
    </rPh>
    <phoneticPr fontId="1"/>
  </si>
  <si>
    <t>矢祭町</t>
    <rPh sb="0" eb="3">
      <t>ヤマツリマチ</t>
    </rPh>
    <phoneticPr fontId="1"/>
  </si>
  <si>
    <t>野生</t>
    <rPh sb="0" eb="2">
      <t>ヤセイ</t>
    </rPh>
    <phoneticPr fontId="1"/>
  </si>
  <si>
    <t>ワラビ</t>
  </si>
  <si>
    <t>会津若松市</t>
    <rPh sb="0" eb="5">
      <t>アイヅワカマツシ</t>
    </rPh>
    <phoneticPr fontId="1"/>
  </si>
  <si>
    <t>クサソテツ</t>
    <phoneticPr fontId="1"/>
  </si>
  <si>
    <t>別名：コゴミ</t>
    <rPh sb="0" eb="2">
      <t>ベツメイ</t>
    </rPh>
    <phoneticPr fontId="1"/>
  </si>
  <si>
    <t>福島県</t>
    <rPh sb="0" eb="3">
      <t>フクシマケン</t>
    </rPh>
    <phoneticPr fontId="7"/>
  </si>
  <si>
    <t>タケノコ</t>
  </si>
  <si>
    <t>田村町</t>
    <rPh sb="0" eb="3">
      <t>タムラチョウ</t>
    </rPh>
    <phoneticPr fontId="1"/>
  </si>
  <si>
    <t>フキノトウ</t>
  </si>
  <si>
    <t>喜多方市</t>
    <rPh sb="0" eb="4">
      <t>キタカタシ</t>
    </rPh>
    <phoneticPr fontId="1"/>
  </si>
  <si>
    <t>シャク</t>
    <phoneticPr fontId="1"/>
  </si>
  <si>
    <t>別名：ヤマニンジン</t>
    <rPh sb="0" eb="2">
      <t>ベツメイ</t>
    </rPh>
    <phoneticPr fontId="1"/>
  </si>
  <si>
    <t>下郷町</t>
    <rPh sb="0" eb="3">
      <t>シモゴウマチ</t>
    </rPh>
    <phoneticPr fontId="1"/>
  </si>
  <si>
    <t>中田町</t>
    <rPh sb="0" eb="3">
      <t>ナカタマチ</t>
    </rPh>
    <phoneticPr fontId="1"/>
  </si>
  <si>
    <t>会津</t>
    <rPh sb="0" eb="2">
      <t>アイヅ</t>
    </rPh>
    <phoneticPr fontId="1"/>
  </si>
  <si>
    <t>南会津町</t>
    <rPh sb="0" eb="4">
      <t>ミナミアイヅマチ</t>
    </rPh>
    <phoneticPr fontId="1"/>
  </si>
  <si>
    <t>ハチミツ</t>
    <phoneticPr fontId="1"/>
  </si>
  <si>
    <t>鶏肉</t>
    <rPh sb="0" eb="2">
      <t>トリニク</t>
    </rPh>
    <phoneticPr fontId="1"/>
  </si>
  <si>
    <t>部位：ササミ</t>
    <rPh sb="0" eb="2">
      <t>ブイ</t>
    </rPh>
    <phoneticPr fontId="1"/>
  </si>
  <si>
    <t>西田町</t>
    <rPh sb="0" eb="3">
      <t>ニシダチョウ</t>
    </rPh>
    <phoneticPr fontId="1"/>
  </si>
  <si>
    <t>ウド</t>
  </si>
  <si>
    <t>田村市</t>
    <rPh sb="0" eb="2">
      <t>タムラ</t>
    </rPh>
    <rPh sb="2" eb="3">
      <t>シ</t>
    </rPh>
    <phoneticPr fontId="1"/>
  </si>
  <si>
    <t>常葉町</t>
    <rPh sb="0" eb="3">
      <t>トコハチョウ</t>
    </rPh>
    <phoneticPr fontId="1"/>
  </si>
  <si>
    <t>六条大麦</t>
    <rPh sb="0" eb="4">
      <t>ロクジョウオオムギ</t>
    </rPh>
    <phoneticPr fontId="7"/>
  </si>
  <si>
    <t>品種：はねうまもち</t>
    <rPh sb="0" eb="2">
      <t>ヒンシュ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</si>
</sst>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57" fontId="3" fillId="2" borderId="47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7" customWidth="1"/>
    <col min="3" max="3" width="26" style="93" bestFit="1" customWidth="1"/>
    <col min="4" max="4" width="10.625" style="97" customWidth="1"/>
    <col min="5" max="5" width="13.875" style="97" customWidth="1"/>
    <col min="6" max="6" width="26" style="93" bestFit="1" customWidth="1"/>
    <col min="7" max="7" width="17.625" style="93" bestFit="1" customWidth="1"/>
    <col min="8" max="8" width="13.375" style="93" bestFit="1" customWidth="1"/>
    <col min="9" max="9" width="16.625" style="97" customWidth="1"/>
    <col min="10" max="10" width="39.625" style="93" bestFit="1" customWidth="1"/>
    <col min="11" max="11" width="23.625" style="97" customWidth="1"/>
    <col min="12" max="12" width="28.125" style="93" bestFit="1" customWidth="1"/>
    <col min="13" max="13" width="26" style="93" bestFit="1" customWidth="1"/>
    <col min="14" max="14" width="10.625" style="97" customWidth="1"/>
    <col min="15" max="16" width="10.625" style="103" customWidth="1"/>
    <col min="17" max="18" width="12.625" style="97" customWidth="1"/>
    <col min="19" max="19" width="12.625" style="103" customWidth="1"/>
    <col min="20" max="22" width="10.625" style="97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7"/>
      <c r="B5" s="17"/>
      <c r="C5" s="8"/>
      <c r="D5" s="34"/>
      <c r="E5" s="35"/>
      <c r="F5" s="8"/>
      <c r="G5" s="21"/>
      <c r="H5" s="22"/>
      <c r="I5" s="35"/>
      <c r="J5" s="36" t="s">
        <v>25</v>
      </c>
      <c r="K5" s="36" t="s">
        <v>26</v>
      </c>
      <c r="L5" s="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8.7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35</v>
      </c>
      <c r="G7" s="69" t="s">
        <v>36</v>
      </c>
      <c r="H7" s="68" t="s">
        <v>37</v>
      </c>
      <c r="I7" s="70" t="s">
        <v>38</v>
      </c>
      <c r="J7" s="66" t="s">
        <v>39</v>
      </c>
      <c r="K7" s="66" t="s">
        <v>34</v>
      </c>
      <c r="L7" s="71" t="s">
        <v>40</v>
      </c>
      <c r="M7" s="66" t="s">
        <v>32</v>
      </c>
      <c r="N7" s="72" t="s">
        <v>41</v>
      </c>
      <c r="O7" s="73">
        <v>45026</v>
      </c>
      <c r="P7" s="74">
        <v>45026</v>
      </c>
      <c r="Q7" s="75" t="s">
        <v>42</v>
      </c>
      <c r="R7" s="66" t="s">
        <v>42</v>
      </c>
      <c r="S7" s="76" t="s">
        <v>43</v>
      </c>
      <c r="T7" s="77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9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44</v>
      </c>
      <c r="E8" s="66" t="s">
        <v>45</v>
      </c>
      <c r="F8" s="66" t="s">
        <v>34</v>
      </c>
      <c r="G8" s="69" t="s">
        <v>36</v>
      </c>
      <c r="H8" s="68" t="s">
        <v>37</v>
      </c>
      <c r="I8" s="70" t="s">
        <v>46</v>
      </c>
      <c r="J8" s="66" t="s">
        <v>39</v>
      </c>
      <c r="K8" s="66" t="s">
        <v>34</v>
      </c>
      <c r="L8" s="71" t="s">
        <v>40</v>
      </c>
      <c r="M8" s="66" t="s">
        <v>32</v>
      </c>
      <c r="N8" s="72" t="s">
        <v>41</v>
      </c>
      <c r="O8" s="73">
        <v>45026</v>
      </c>
      <c r="P8" s="74">
        <v>45028</v>
      </c>
      <c r="Q8" s="75" t="s">
        <v>42</v>
      </c>
      <c r="R8" s="66" t="s">
        <v>42</v>
      </c>
      <c r="S8" s="76" t="s">
        <v>43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 x14ac:dyDescent="0.4">
      <c r="A9" s="70">
        <f t="shared" ref="A9:A34" si="2">A8+1</f>
        <v>3</v>
      </c>
      <c r="B9" s="66" t="s">
        <v>31</v>
      </c>
      <c r="C9" s="67" t="s">
        <v>32</v>
      </c>
      <c r="D9" s="68" t="s">
        <v>44</v>
      </c>
      <c r="E9" s="66" t="s">
        <v>34</v>
      </c>
      <c r="F9" s="66" t="s">
        <v>47</v>
      </c>
      <c r="G9" s="69" t="s">
        <v>36</v>
      </c>
      <c r="H9" s="68" t="s">
        <v>37</v>
      </c>
      <c r="I9" s="70" t="s">
        <v>46</v>
      </c>
      <c r="J9" s="66" t="s">
        <v>39</v>
      </c>
      <c r="K9" s="66" t="s">
        <v>34</v>
      </c>
      <c r="L9" s="71" t="s">
        <v>40</v>
      </c>
      <c r="M9" s="66" t="s">
        <v>32</v>
      </c>
      <c r="N9" s="72" t="s">
        <v>41</v>
      </c>
      <c r="O9" s="73">
        <v>45026</v>
      </c>
      <c r="P9" s="74">
        <v>45028</v>
      </c>
      <c r="Q9" s="75" t="s">
        <v>42</v>
      </c>
      <c r="R9" s="66" t="s">
        <v>42</v>
      </c>
      <c r="S9" s="76" t="s">
        <v>43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44</v>
      </c>
      <c r="E10" s="66" t="s">
        <v>48</v>
      </c>
      <c r="F10" s="66" t="s">
        <v>49</v>
      </c>
      <c r="G10" s="69" t="s">
        <v>36</v>
      </c>
      <c r="H10" s="68" t="s">
        <v>37</v>
      </c>
      <c r="I10" s="70" t="s">
        <v>50</v>
      </c>
      <c r="J10" s="66" t="s">
        <v>51</v>
      </c>
      <c r="K10" s="66" t="s">
        <v>52</v>
      </c>
      <c r="L10" s="71" t="s">
        <v>40</v>
      </c>
      <c r="M10" s="66" t="s">
        <v>32</v>
      </c>
      <c r="N10" s="72" t="s">
        <v>53</v>
      </c>
      <c r="O10" s="73">
        <v>45026</v>
      </c>
      <c r="P10" s="74">
        <v>45028</v>
      </c>
      <c r="Q10" s="75" t="s">
        <v>54</v>
      </c>
      <c r="R10" s="66">
        <v>100.81</v>
      </c>
      <c r="S10" s="76">
        <v>100.81</v>
      </c>
      <c r="T10" s="77" t="str">
        <f t="shared" si="0"/>
        <v>&lt;8.06</v>
      </c>
      <c r="U10" s="77">
        <f t="shared" si="0"/>
        <v>100</v>
      </c>
      <c r="V10" s="78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100</v>
      </c>
      <c r="W10" s="79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44</v>
      </c>
      <c r="E11" s="66" t="s">
        <v>34</v>
      </c>
      <c r="F11" s="66" t="s">
        <v>34</v>
      </c>
      <c r="G11" s="69" t="s">
        <v>36</v>
      </c>
      <c r="H11" s="68" t="s">
        <v>37</v>
      </c>
      <c r="I11" s="66" t="s">
        <v>50</v>
      </c>
      <c r="J11" s="66" t="s">
        <v>51</v>
      </c>
      <c r="K11" s="66" t="s">
        <v>52</v>
      </c>
      <c r="L11" s="71" t="s">
        <v>40</v>
      </c>
      <c r="M11" s="66" t="s">
        <v>32</v>
      </c>
      <c r="N11" s="72" t="s">
        <v>53</v>
      </c>
      <c r="O11" s="73">
        <v>45026</v>
      </c>
      <c r="P11" s="74">
        <v>45028</v>
      </c>
      <c r="Q11" s="75" t="s">
        <v>55</v>
      </c>
      <c r="R11" s="66">
        <v>25.879000000000001</v>
      </c>
      <c r="S11" s="76">
        <v>25.879000000000001</v>
      </c>
      <c r="T11" s="77" t="str">
        <f t="shared" si="0"/>
        <v>&lt;5.53</v>
      </c>
      <c r="U11" s="77">
        <f t="shared" si="0"/>
        <v>25.8</v>
      </c>
      <c r="V11" s="78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26</v>
      </c>
      <c r="W11" s="79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44</v>
      </c>
      <c r="E12" s="66" t="s">
        <v>48</v>
      </c>
      <c r="F12" s="66" t="s">
        <v>49</v>
      </c>
      <c r="G12" s="69" t="s">
        <v>36</v>
      </c>
      <c r="H12" s="68" t="s">
        <v>56</v>
      </c>
      <c r="I12" s="70" t="s">
        <v>57</v>
      </c>
      <c r="J12" s="66" t="s">
        <v>39</v>
      </c>
      <c r="K12" s="66" t="s">
        <v>58</v>
      </c>
      <c r="L12" s="71" t="s">
        <v>40</v>
      </c>
      <c r="M12" s="66" t="s">
        <v>32</v>
      </c>
      <c r="N12" s="72" t="s">
        <v>41</v>
      </c>
      <c r="O12" s="73">
        <v>45026</v>
      </c>
      <c r="P12" s="74">
        <v>45028</v>
      </c>
      <c r="Q12" s="75" t="s">
        <v>42</v>
      </c>
      <c r="R12" s="66" t="s">
        <v>42</v>
      </c>
      <c r="S12" s="76" t="s">
        <v>43</v>
      </c>
      <c r="T12" s="77" t="str">
        <f t="shared" si="0"/>
        <v>-</v>
      </c>
      <c r="U12" s="77" t="str">
        <f t="shared" si="0"/>
        <v>-</v>
      </c>
      <c r="V12" s="78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9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44</v>
      </c>
      <c r="E13" s="66" t="s">
        <v>34</v>
      </c>
      <c r="F13" s="66" t="s">
        <v>34</v>
      </c>
      <c r="G13" s="69" t="s">
        <v>36</v>
      </c>
      <c r="H13" s="68" t="s">
        <v>56</v>
      </c>
      <c r="I13" s="70" t="s">
        <v>57</v>
      </c>
      <c r="J13" s="66" t="s">
        <v>39</v>
      </c>
      <c r="K13" s="66" t="s">
        <v>58</v>
      </c>
      <c r="L13" s="71" t="s">
        <v>40</v>
      </c>
      <c r="M13" s="66" t="s">
        <v>32</v>
      </c>
      <c r="N13" s="72" t="s">
        <v>41</v>
      </c>
      <c r="O13" s="73">
        <v>45026</v>
      </c>
      <c r="P13" s="74">
        <v>45028</v>
      </c>
      <c r="Q13" s="75" t="s">
        <v>42</v>
      </c>
      <c r="R13" s="66" t="s">
        <v>42</v>
      </c>
      <c r="S13" s="76" t="s">
        <v>43</v>
      </c>
      <c r="T13" s="77" t="str">
        <f t="shared" si="0"/>
        <v>-</v>
      </c>
      <c r="U13" s="77" t="str">
        <f t="shared" si="0"/>
        <v>-</v>
      </c>
      <c r="V13" s="78" t="str">
        <f t="shared" si="4"/>
        <v>&lt;25</v>
      </c>
      <c r="W13" s="79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59</v>
      </c>
      <c r="E14" s="66" t="s">
        <v>60</v>
      </c>
      <c r="F14" s="66" t="s">
        <v>61</v>
      </c>
      <c r="G14" s="69" t="s">
        <v>36</v>
      </c>
      <c r="H14" s="68" t="s">
        <v>37</v>
      </c>
      <c r="I14" s="70" t="s">
        <v>62</v>
      </c>
      <c r="J14" s="66" t="s">
        <v>51</v>
      </c>
      <c r="K14" s="66" t="s">
        <v>63</v>
      </c>
      <c r="L14" s="71" t="s">
        <v>40</v>
      </c>
      <c r="M14" s="66" t="s">
        <v>32</v>
      </c>
      <c r="N14" s="72" t="s">
        <v>41</v>
      </c>
      <c r="O14" s="73">
        <v>45027</v>
      </c>
      <c r="P14" s="74">
        <v>45029</v>
      </c>
      <c r="Q14" s="75" t="s">
        <v>42</v>
      </c>
      <c r="R14" s="66" t="s">
        <v>42</v>
      </c>
      <c r="S14" s="76" t="s">
        <v>43</v>
      </c>
      <c r="T14" s="77" t="str">
        <f t="shared" si="0"/>
        <v>-</v>
      </c>
      <c r="U14" s="77" t="str">
        <f t="shared" si="0"/>
        <v>-</v>
      </c>
      <c r="V14" s="78" t="str">
        <f t="shared" si="4"/>
        <v>&lt;25</v>
      </c>
      <c r="W14" s="79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68" t="s">
        <v>64</v>
      </c>
      <c r="E15" s="66" t="s">
        <v>48</v>
      </c>
      <c r="F15" s="66" t="s">
        <v>34</v>
      </c>
      <c r="G15" s="69" t="s">
        <v>36</v>
      </c>
      <c r="H15" s="68" t="s">
        <v>37</v>
      </c>
      <c r="I15" s="70" t="s">
        <v>65</v>
      </c>
      <c r="J15" s="66" t="s">
        <v>39</v>
      </c>
      <c r="K15" s="66" t="s">
        <v>34</v>
      </c>
      <c r="L15" s="71" t="s">
        <v>40</v>
      </c>
      <c r="M15" s="66" t="s">
        <v>32</v>
      </c>
      <c r="N15" s="72" t="s">
        <v>41</v>
      </c>
      <c r="O15" s="73">
        <v>45026</v>
      </c>
      <c r="P15" s="74">
        <v>45028</v>
      </c>
      <c r="Q15" s="75" t="s">
        <v>42</v>
      </c>
      <c r="R15" s="66" t="s">
        <v>42</v>
      </c>
      <c r="S15" s="76" t="s">
        <v>43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79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64</v>
      </c>
      <c r="E16" s="66" t="s">
        <v>45</v>
      </c>
      <c r="F16" s="66" t="s">
        <v>34</v>
      </c>
      <c r="G16" s="69" t="s">
        <v>36</v>
      </c>
      <c r="H16" s="68" t="s">
        <v>37</v>
      </c>
      <c r="I16" s="70" t="s">
        <v>66</v>
      </c>
      <c r="J16" s="66" t="s">
        <v>51</v>
      </c>
      <c r="K16" s="66" t="s">
        <v>34</v>
      </c>
      <c r="L16" s="71" t="s">
        <v>40</v>
      </c>
      <c r="M16" s="66" t="s">
        <v>32</v>
      </c>
      <c r="N16" s="72" t="s">
        <v>41</v>
      </c>
      <c r="O16" s="73">
        <v>45026</v>
      </c>
      <c r="P16" s="74">
        <v>45028</v>
      </c>
      <c r="Q16" s="75" t="s">
        <v>42</v>
      </c>
      <c r="R16" s="66" t="s">
        <v>42</v>
      </c>
      <c r="S16" s="76" t="s">
        <v>43</v>
      </c>
      <c r="T16" s="77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7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8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79" t="str">
        <f t="shared" si="1"/>
        <v/>
      </c>
    </row>
    <row r="17" spans="1:23" x14ac:dyDescent="0.4">
      <c r="A17" s="70">
        <f t="shared" si="2"/>
        <v>11</v>
      </c>
      <c r="B17" s="66" t="s">
        <v>31</v>
      </c>
      <c r="C17" s="67" t="s">
        <v>32</v>
      </c>
      <c r="D17" s="68" t="s">
        <v>64</v>
      </c>
      <c r="E17" s="66" t="s">
        <v>45</v>
      </c>
      <c r="F17" s="66" t="s">
        <v>34</v>
      </c>
      <c r="G17" s="69" t="s">
        <v>36</v>
      </c>
      <c r="H17" s="68" t="s">
        <v>37</v>
      </c>
      <c r="I17" s="70" t="s">
        <v>67</v>
      </c>
      <c r="J17" s="66" t="s">
        <v>51</v>
      </c>
      <c r="K17" s="66" t="s">
        <v>34</v>
      </c>
      <c r="L17" s="71" t="s">
        <v>40</v>
      </c>
      <c r="M17" s="66" t="s">
        <v>32</v>
      </c>
      <c r="N17" s="72" t="s">
        <v>41</v>
      </c>
      <c r="O17" s="73">
        <v>45026</v>
      </c>
      <c r="P17" s="74">
        <v>45029</v>
      </c>
      <c r="Q17" s="75" t="s">
        <v>42</v>
      </c>
      <c r="R17" s="66" t="s">
        <v>42</v>
      </c>
      <c r="S17" s="76" t="s">
        <v>43</v>
      </c>
      <c r="T17" s="77" t="str">
        <f t="shared" ref="T17:U34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7" t="str">
        <f t="shared" si="5"/>
        <v>-</v>
      </c>
      <c r="V17" s="78" t="str">
        <f t="shared" ref="V17:V34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79" t="str">
        <f t="shared" si="1"/>
        <v/>
      </c>
    </row>
    <row r="18" spans="1:23" x14ac:dyDescent="0.4">
      <c r="A18" s="70">
        <f t="shared" si="2"/>
        <v>12</v>
      </c>
      <c r="B18" s="66" t="s">
        <v>31</v>
      </c>
      <c r="C18" s="67" t="s">
        <v>32</v>
      </c>
      <c r="D18" s="68" t="s">
        <v>64</v>
      </c>
      <c r="E18" s="66" t="s">
        <v>34</v>
      </c>
      <c r="F18" s="66" t="s">
        <v>34</v>
      </c>
      <c r="G18" s="69" t="s">
        <v>36</v>
      </c>
      <c r="H18" s="68" t="s">
        <v>56</v>
      </c>
      <c r="I18" s="70" t="s">
        <v>68</v>
      </c>
      <c r="J18" s="66" t="s">
        <v>31</v>
      </c>
      <c r="K18" s="66" t="s">
        <v>69</v>
      </c>
      <c r="L18" s="71" t="s">
        <v>40</v>
      </c>
      <c r="M18" s="66" t="s">
        <v>32</v>
      </c>
      <c r="N18" s="72" t="s">
        <v>41</v>
      </c>
      <c r="O18" s="73">
        <v>45026</v>
      </c>
      <c r="P18" s="74">
        <v>45029</v>
      </c>
      <c r="Q18" s="75" t="s">
        <v>42</v>
      </c>
      <c r="R18" s="66" t="s">
        <v>42</v>
      </c>
      <c r="S18" s="76" t="s">
        <v>43</v>
      </c>
      <c r="T18" s="77" t="str">
        <f t="shared" si="5"/>
        <v>-</v>
      </c>
      <c r="U18" s="77" t="str">
        <f t="shared" si="5"/>
        <v>-</v>
      </c>
      <c r="V18" s="78" t="str">
        <f t="shared" si="6"/>
        <v>&lt;25</v>
      </c>
      <c r="W18" s="79" t="str">
        <f t="shared" si="1"/>
        <v/>
      </c>
    </row>
    <row r="19" spans="1:23" x14ac:dyDescent="0.4">
      <c r="A19" s="70">
        <f t="shared" si="2"/>
        <v>13</v>
      </c>
      <c r="B19" s="66" t="s">
        <v>31</v>
      </c>
      <c r="C19" s="67" t="s">
        <v>32</v>
      </c>
      <c r="D19" s="68" t="s">
        <v>64</v>
      </c>
      <c r="E19" s="66" t="s">
        <v>34</v>
      </c>
      <c r="F19" s="66" t="s">
        <v>70</v>
      </c>
      <c r="G19" s="69" t="s">
        <v>36</v>
      </c>
      <c r="H19" s="68" t="s">
        <v>37</v>
      </c>
      <c r="I19" s="70" t="s">
        <v>50</v>
      </c>
      <c r="J19" s="66" t="s">
        <v>51</v>
      </c>
      <c r="K19" s="66" t="s">
        <v>71</v>
      </c>
      <c r="L19" s="71" t="s">
        <v>40</v>
      </c>
      <c r="M19" s="66" t="s">
        <v>32</v>
      </c>
      <c r="N19" s="72" t="s">
        <v>41</v>
      </c>
      <c r="O19" s="73">
        <v>45026</v>
      </c>
      <c r="P19" s="74">
        <v>45029</v>
      </c>
      <c r="Q19" s="75" t="s">
        <v>42</v>
      </c>
      <c r="R19" s="66" t="s">
        <v>42</v>
      </c>
      <c r="S19" s="76" t="s">
        <v>43</v>
      </c>
      <c r="T19" s="77" t="str">
        <f t="shared" si="5"/>
        <v>-</v>
      </c>
      <c r="U19" s="77" t="str">
        <f t="shared" si="5"/>
        <v>-</v>
      </c>
      <c r="V19" s="78" t="str">
        <f t="shared" si="6"/>
        <v>&lt;25</v>
      </c>
      <c r="W19" s="79" t="str">
        <f t="shared" si="1"/>
        <v/>
      </c>
    </row>
    <row r="20" spans="1:23" x14ac:dyDescent="0.4">
      <c r="A20" s="70">
        <f t="shared" si="2"/>
        <v>14</v>
      </c>
      <c r="B20" s="66" t="s">
        <v>31</v>
      </c>
      <c r="C20" s="67" t="s">
        <v>32</v>
      </c>
      <c r="D20" s="68" t="s">
        <v>59</v>
      </c>
      <c r="E20" s="66" t="s">
        <v>72</v>
      </c>
      <c r="F20" s="66" t="s">
        <v>34</v>
      </c>
      <c r="G20" s="69" t="s">
        <v>36</v>
      </c>
      <c r="H20" s="68" t="s">
        <v>37</v>
      </c>
      <c r="I20" s="70" t="s">
        <v>46</v>
      </c>
      <c r="J20" s="66" t="s">
        <v>73</v>
      </c>
      <c r="K20" s="66" t="s">
        <v>34</v>
      </c>
      <c r="L20" s="71" t="s">
        <v>40</v>
      </c>
      <c r="M20" s="66" t="s">
        <v>32</v>
      </c>
      <c r="N20" s="72" t="s">
        <v>41</v>
      </c>
      <c r="O20" s="73">
        <v>45027</v>
      </c>
      <c r="P20" s="74">
        <v>45029</v>
      </c>
      <c r="Q20" s="75" t="s">
        <v>42</v>
      </c>
      <c r="R20" s="66" t="s">
        <v>42</v>
      </c>
      <c r="S20" s="76" t="s">
        <v>43</v>
      </c>
      <c r="T20" s="77" t="str">
        <f t="shared" si="5"/>
        <v>-</v>
      </c>
      <c r="U20" s="77" t="str">
        <f t="shared" si="5"/>
        <v>-</v>
      </c>
      <c r="V20" s="78" t="str">
        <f t="shared" si="6"/>
        <v>&lt;25</v>
      </c>
      <c r="W20" s="79" t="str">
        <f t="shared" si="1"/>
        <v/>
      </c>
    </row>
    <row r="21" spans="1:23" x14ac:dyDescent="0.4">
      <c r="A21" s="70">
        <f t="shared" si="2"/>
        <v>15</v>
      </c>
      <c r="B21" s="66" t="s">
        <v>31</v>
      </c>
      <c r="C21" s="67" t="s">
        <v>32</v>
      </c>
      <c r="D21" s="68" t="s">
        <v>59</v>
      </c>
      <c r="E21" s="66" t="s">
        <v>60</v>
      </c>
      <c r="F21" s="66" t="s">
        <v>34</v>
      </c>
      <c r="G21" s="69" t="s">
        <v>36</v>
      </c>
      <c r="H21" s="68" t="s">
        <v>37</v>
      </c>
      <c r="I21" s="70" t="s">
        <v>74</v>
      </c>
      <c r="J21" s="66" t="s">
        <v>73</v>
      </c>
      <c r="K21" s="66" t="s">
        <v>34</v>
      </c>
      <c r="L21" s="71" t="s">
        <v>40</v>
      </c>
      <c r="M21" s="66" t="s">
        <v>32</v>
      </c>
      <c r="N21" s="72" t="s">
        <v>41</v>
      </c>
      <c r="O21" s="73">
        <v>45027</v>
      </c>
      <c r="P21" s="74">
        <v>45029</v>
      </c>
      <c r="Q21" s="75" t="s">
        <v>42</v>
      </c>
      <c r="R21" s="66" t="s">
        <v>42</v>
      </c>
      <c r="S21" s="76" t="s">
        <v>43</v>
      </c>
      <c r="T21" s="77" t="str">
        <f t="shared" si="5"/>
        <v>-</v>
      </c>
      <c r="U21" s="77" t="str">
        <f t="shared" si="5"/>
        <v>-</v>
      </c>
      <c r="V21" s="78" t="str">
        <f t="shared" si="6"/>
        <v>&lt;25</v>
      </c>
      <c r="W21" s="79" t="str">
        <f t="shared" si="1"/>
        <v/>
      </c>
    </row>
    <row r="22" spans="1:23" x14ac:dyDescent="0.4">
      <c r="A22" s="70">
        <f t="shared" si="2"/>
        <v>16</v>
      </c>
      <c r="B22" s="66" t="s">
        <v>31</v>
      </c>
      <c r="C22" s="67" t="s">
        <v>32</v>
      </c>
      <c r="D22" s="68" t="s">
        <v>59</v>
      </c>
      <c r="E22" s="66" t="s">
        <v>75</v>
      </c>
      <c r="F22" s="66" t="s">
        <v>34</v>
      </c>
      <c r="G22" s="69" t="s">
        <v>36</v>
      </c>
      <c r="H22" s="68" t="s">
        <v>37</v>
      </c>
      <c r="I22" s="70" t="s">
        <v>76</v>
      </c>
      <c r="J22" s="66" t="s">
        <v>39</v>
      </c>
      <c r="K22" s="66" t="s">
        <v>77</v>
      </c>
      <c r="L22" s="71" t="s">
        <v>40</v>
      </c>
      <c r="M22" s="66" t="s">
        <v>32</v>
      </c>
      <c r="N22" s="72" t="s">
        <v>41</v>
      </c>
      <c r="O22" s="80">
        <v>45027</v>
      </c>
      <c r="P22" s="74">
        <v>45029</v>
      </c>
      <c r="Q22" s="75" t="s">
        <v>42</v>
      </c>
      <c r="R22" s="66" t="s">
        <v>42</v>
      </c>
      <c r="S22" s="76" t="s">
        <v>43</v>
      </c>
      <c r="T22" s="77" t="str">
        <f t="shared" si="5"/>
        <v>-</v>
      </c>
      <c r="U22" s="77" t="str">
        <f t="shared" si="5"/>
        <v>-</v>
      </c>
      <c r="V22" s="78" t="str">
        <f t="shared" si="6"/>
        <v>&lt;25</v>
      </c>
      <c r="W22" s="79" t="str">
        <f t="shared" si="1"/>
        <v/>
      </c>
    </row>
    <row r="23" spans="1:23" x14ac:dyDescent="0.4">
      <c r="A23" s="70">
        <f t="shared" si="2"/>
        <v>17</v>
      </c>
      <c r="B23" s="66" t="s">
        <v>31</v>
      </c>
      <c r="C23" s="67" t="s">
        <v>32</v>
      </c>
      <c r="D23" s="81" t="s">
        <v>78</v>
      </c>
      <c r="E23" s="66" t="s">
        <v>72</v>
      </c>
      <c r="F23" s="66" t="s">
        <v>34</v>
      </c>
      <c r="G23" s="69" t="s">
        <v>36</v>
      </c>
      <c r="H23" s="68" t="s">
        <v>37</v>
      </c>
      <c r="I23" s="82" t="s">
        <v>79</v>
      </c>
      <c r="J23" s="66" t="s">
        <v>39</v>
      </c>
      <c r="K23" s="66" t="s">
        <v>34</v>
      </c>
      <c r="L23" s="71" t="s">
        <v>40</v>
      </c>
      <c r="M23" s="66" t="s">
        <v>32</v>
      </c>
      <c r="N23" s="72" t="s">
        <v>41</v>
      </c>
      <c r="O23" s="80">
        <v>45027</v>
      </c>
      <c r="P23" s="74">
        <v>45029</v>
      </c>
      <c r="Q23" s="75" t="s">
        <v>42</v>
      </c>
      <c r="R23" s="66" t="s">
        <v>42</v>
      </c>
      <c r="S23" s="76" t="s">
        <v>43</v>
      </c>
      <c r="T23" s="77" t="str">
        <f t="shared" si="5"/>
        <v>-</v>
      </c>
      <c r="U23" s="77" t="str">
        <f t="shared" si="5"/>
        <v>-</v>
      </c>
      <c r="V23" s="78" t="str">
        <f t="shared" si="6"/>
        <v>&lt;25</v>
      </c>
      <c r="W23" s="79" t="str">
        <f t="shared" si="1"/>
        <v/>
      </c>
    </row>
    <row r="24" spans="1:23" x14ac:dyDescent="0.4">
      <c r="A24" s="70">
        <f t="shared" si="2"/>
        <v>18</v>
      </c>
      <c r="B24" s="66" t="s">
        <v>31</v>
      </c>
      <c r="C24" s="67" t="s">
        <v>32</v>
      </c>
      <c r="D24" s="81" t="s">
        <v>59</v>
      </c>
      <c r="E24" s="66" t="s">
        <v>72</v>
      </c>
      <c r="F24" s="66" t="s">
        <v>34</v>
      </c>
      <c r="G24" s="69" t="s">
        <v>36</v>
      </c>
      <c r="H24" s="68" t="s">
        <v>37</v>
      </c>
      <c r="I24" s="70" t="s">
        <v>76</v>
      </c>
      <c r="J24" s="66" t="s">
        <v>39</v>
      </c>
      <c r="K24" s="66" t="s">
        <v>77</v>
      </c>
      <c r="L24" s="71" t="s">
        <v>40</v>
      </c>
      <c r="M24" s="66" t="s">
        <v>32</v>
      </c>
      <c r="N24" s="72" t="s">
        <v>41</v>
      </c>
      <c r="O24" s="80">
        <v>45027</v>
      </c>
      <c r="P24" s="74">
        <v>45029</v>
      </c>
      <c r="Q24" s="75" t="s">
        <v>42</v>
      </c>
      <c r="R24" s="66" t="s">
        <v>42</v>
      </c>
      <c r="S24" s="76" t="s">
        <v>43</v>
      </c>
      <c r="T24" s="77" t="str">
        <f t="shared" si="5"/>
        <v>-</v>
      </c>
      <c r="U24" s="77" t="str">
        <f t="shared" si="5"/>
        <v>-</v>
      </c>
      <c r="V24" s="78" t="str">
        <f t="shared" si="6"/>
        <v>&lt;25</v>
      </c>
      <c r="W24" s="79" t="str">
        <f t="shared" si="1"/>
        <v/>
      </c>
    </row>
    <row r="25" spans="1:23" x14ac:dyDescent="0.4">
      <c r="A25" s="70">
        <f t="shared" si="2"/>
        <v>19</v>
      </c>
      <c r="B25" s="66" t="s">
        <v>31</v>
      </c>
      <c r="C25" s="67" t="s">
        <v>32</v>
      </c>
      <c r="D25" s="81" t="s">
        <v>59</v>
      </c>
      <c r="E25" s="66" t="s">
        <v>60</v>
      </c>
      <c r="F25" s="66" t="s">
        <v>80</v>
      </c>
      <c r="G25" s="69" t="s">
        <v>36</v>
      </c>
      <c r="H25" s="68" t="s">
        <v>37</v>
      </c>
      <c r="I25" s="70" t="s">
        <v>81</v>
      </c>
      <c r="J25" s="66" t="s">
        <v>73</v>
      </c>
      <c r="K25" s="66" t="s">
        <v>34</v>
      </c>
      <c r="L25" s="71" t="s">
        <v>40</v>
      </c>
      <c r="M25" s="66" t="s">
        <v>32</v>
      </c>
      <c r="N25" s="72" t="s">
        <v>41</v>
      </c>
      <c r="O25" s="80">
        <v>45027</v>
      </c>
      <c r="P25" s="74">
        <v>45029</v>
      </c>
      <c r="Q25" s="75" t="s">
        <v>42</v>
      </c>
      <c r="R25" s="66" t="s">
        <v>42</v>
      </c>
      <c r="S25" s="76" t="s">
        <v>43</v>
      </c>
      <c r="T25" s="77" t="str">
        <f t="shared" si="5"/>
        <v>-</v>
      </c>
      <c r="U25" s="77" t="str">
        <f t="shared" si="5"/>
        <v>-</v>
      </c>
      <c r="V25" s="78" t="str">
        <f t="shared" si="6"/>
        <v>&lt;25</v>
      </c>
      <c r="W25" s="79" t="str">
        <f t="shared" si="1"/>
        <v/>
      </c>
    </row>
    <row r="26" spans="1:23" x14ac:dyDescent="0.4">
      <c r="A26" s="70">
        <f t="shared" si="2"/>
        <v>20</v>
      </c>
      <c r="B26" s="66" t="s">
        <v>31</v>
      </c>
      <c r="C26" s="67" t="s">
        <v>32</v>
      </c>
      <c r="D26" s="81" t="s">
        <v>59</v>
      </c>
      <c r="E26" s="66" t="s">
        <v>82</v>
      </c>
      <c r="F26" s="66" t="s">
        <v>34</v>
      </c>
      <c r="G26" s="69" t="s">
        <v>36</v>
      </c>
      <c r="H26" s="68" t="s">
        <v>37</v>
      </c>
      <c r="I26" s="70" t="s">
        <v>83</v>
      </c>
      <c r="J26" s="66" t="s">
        <v>73</v>
      </c>
      <c r="K26" s="66" t="s">
        <v>84</v>
      </c>
      <c r="L26" s="71" t="s">
        <v>40</v>
      </c>
      <c r="M26" s="66" t="s">
        <v>32</v>
      </c>
      <c r="N26" s="72" t="s">
        <v>41</v>
      </c>
      <c r="O26" s="80">
        <v>45027</v>
      </c>
      <c r="P26" s="74">
        <v>45029</v>
      </c>
      <c r="Q26" s="75" t="s">
        <v>42</v>
      </c>
      <c r="R26" s="66" t="s">
        <v>42</v>
      </c>
      <c r="S26" s="76" t="s">
        <v>43</v>
      </c>
      <c r="T26" s="77" t="str">
        <f t="shared" si="5"/>
        <v>-</v>
      </c>
      <c r="U26" s="77" t="str">
        <f t="shared" si="5"/>
        <v>-</v>
      </c>
      <c r="V26" s="78" t="str">
        <f t="shared" si="6"/>
        <v>&lt;25</v>
      </c>
      <c r="W26" s="79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70">
        <f t="shared" si="2"/>
        <v>21</v>
      </c>
      <c r="B27" s="66" t="s">
        <v>31</v>
      </c>
      <c r="C27" s="67" t="s">
        <v>32</v>
      </c>
      <c r="D27" s="81" t="s">
        <v>59</v>
      </c>
      <c r="E27" s="66" t="s">
        <v>85</v>
      </c>
      <c r="F27" s="66" t="s">
        <v>34</v>
      </c>
      <c r="G27" s="69" t="s">
        <v>36</v>
      </c>
      <c r="H27" s="68" t="s">
        <v>37</v>
      </c>
      <c r="I27" s="70" t="s">
        <v>50</v>
      </c>
      <c r="J27" s="66" t="s">
        <v>51</v>
      </c>
      <c r="K27" s="66" t="s">
        <v>52</v>
      </c>
      <c r="L27" s="71" t="s">
        <v>40</v>
      </c>
      <c r="M27" s="66" t="s">
        <v>32</v>
      </c>
      <c r="N27" s="72" t="s">
        <v>41</v>
      </c>
      <c r="O27" s="80">
        <v>45027</v>
      </c>
      <c r="P27" s="74">
        <v>45029</v>
      </c>
      <c r="Q27" s="75" t="s">
        <v>42</v>
      </c>
      <c r="R27" s="66" t="s">
        <v>42</v>
      </c>
      <c r="S27" s="76" t="s">
        <v>43</v>
      </c>
      <c r="T27" s="77" t="str">
        <f t="shared" si="5"/>
        <v>-</v>
      </c>
      <c r="U27" s="77" t="str">
        <f t="shared" si="5"/>
        <v>-</v>
      </c>
      <c r="V27" s="78" t="str">
        <f t="shared" si="6"/>
        <v>&lt;25</v>
      </c>
      <c r="W27" s="79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0">
        <f t="shared" si="2"/>
        <v>22</v>
      </c>
      <c r="B28" s="66" t="s">
        <v>31</v>
      </c>
      <c r="C28" s="67" t="s">
        <v>32</v>
      </c>
      <c r="D28" s="68" t="s">
        <v>59</v>
      </c>
      <c r="E28" s="66" t="s">
        <v>60</v>
      </c>
      <c r="F28" s="66" t="s">
        <v>86</v>
      </c>
      <c r="G28" s="69" t="s">
        <v>36</v>
      </c>
      <c r="H28" s="68" t="s">
        <v>37</v>
      </c>
      <c r="I28" s="70" t="s">
        <v>50</v>
      </c>
      <c r="J28" s="66" t="s">
        <v>51</v>
      </c>
      <c r="K28" s="66" t="s">
        <v>52</v>
      </c>
      <c r="L28" s="71" t="s">
        <v>40</v>
      </c>
      <c r="M28" s="66" t="s">
        <v>32</v>
      </c>
      <c r="N28" s="72" t="s">
        <v>41</v>
      </c>
      <c r="O28" s="80">
        <v>45027</v>
      </c>
      <c r="P28" s="74">
        <v>45029</v>
      </c>
      <c r="Q28" s="75" t="s">
        <v>42</v>
      </c>
      <c r="R28" s="66" t="s">
        <v>42</v>
      </c>
      <c r="S28" s="76" t="s">
        <v>43</v>
      </c>
      <c r="T28" s="77" t="str">
        <f t="shared" si="5"/>
        <v>-</v>
      </c>
      <c r="U28" s="77" t="str">
        <f t="shared" si="5"/>
        <v>-</v>
      </c>
      <c r="V28" s="78" t="str">
        <f t="shared" si="6"/>
        <v>&lt;25</v>
      </c>
      <c r="W28" s="83" t="str">
        <f t="shared" si="1"/>
        <v/>
      </c>
    </row>
    <row r="29" spans="1:23" x14ac:dyDescent="0.4">
      <c r="A29" s="70">
        <f t="shared" si="2"/>
        <v>23</v>
      </c>
      <c r="B29" s="66" t="s">
        <v>31</v>
      </c>
      <c r="C29" s="67" t="s">
        <v>32</v>
      </c>
      <c r="D29" s="68" t="s">
        <v>59</v>
      </c>
      <c r="E29" s="66" t="s">
        <v>34</v>
      </c>
      <c r="F29" s="66" t="s">
        <v>87</v>
      </c>
      <c r="G29" s="69" t="s">
        <v>36</v>
      </c>
      <c r="H29" s="68" t="s">
        <v>56</v>
      </c>
      <c r="I29" s="82" t="s">
        <v>57</v>
      </c>
      <c r="J29" s="66" t="s">
        <v>39</v>
      </c>
      <c r="K29" s="66" t="s">
        <v>58</v>
      </c>
      <c r="L29" s="71" t="s">
        <v>40</v>
      </c>
      <c r="M29" s="66" t="s">
        <v>32</v>
      </c>
      <c r="N29" s="72" t="s">
        <v>41</v>
      </c>
      <c r="O29" s="80">
        <v>45027</v>
      </c>
      <c r="P29" s="74">
        <v>45029</v>
      </c>
      <c r="Q29" s="75" t="s">
        <v>42</v>
      </c>
      <c r="R29" s="66" t="s">
        <v>42</v>
      </c>
      <c r="S29" s="76" t="s">
        <v>43</v>
      </c>
      <c r="T29" s="77" t="str">
        <f t="shared" si="5"/>
        <v>-</v>
      </c>
      <c r="U29" s="77" t="str">
        <f t="shared" si="5"/>
        <v>-</v>
      </c>
      <c r="V29" s="78" t="str">
        <f t="shared" si="6"/>
        <v>&lt;25</v>
      </c>
      <c r="W29" s="83" t="str">
        <f t="shared" si="1"/>
        <v/>
      </c>
    </row>
    <row r="30" spans="1:23" x14ac:dyDescent="0.4">
      <c r="A30" s="70">
        <f t="shared" si="2"/>
        <v>24</v>
      </c>
      <c r="B30" s="66" t="s">
        <v>31</v>
      </c>
      <c r="C30" s="67" t="s">
        <v>32</v>
      </c>
      <c r="D30" s="68" t="s">
        <v>59</v>
      </c>
      <c r="E30" s="66" t="s">
        <v>88</v>
      </c>
      <c r="F30" s="66" t="s">
        <v>34</v>
      </c>
      <c r="G30" s="69" t="s">
        <v>36</v>
      </c>
      <c r="H30" s="68" t="s">
        <v>56</v>
      </c>
      <c r="I30" s="82" t="s">
        <v>89</v>
      </c>
      <c r="J30" s="66" t="s">
        <v>39</v>
      </c>
      <c r="K30" s="66" t="s">
        <v>58</v>
      </c>
      <c r="L30" s="71" t="s">
        <v>40</v>
      </c>
      <c r="M30" s="66" t="s">
        <v>32</v>
      </c>
      <c r="N30" s="72" t="s">
        <v>41</v>
      </c>
      <c r="O30" s="80">
        <v>45027</v>
      </c>
      <c r="P30" s="74">
        <v>45029</v>
      </c>
      <c r="Q30" s="75" t="s">
        <v>42</v>
      </c>
      <c r="R30" s="66" t="s">
        <v>42</v>
      </c>
      <c r="S30" s="76" t="s">
        <v>43</v>
      </c>
      <c r="T30" s="77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7" t="str">
        <f t="shared" si="5"/>
        <v>-</v>
      </c>
      <c r="V30" s="78" t="str">
        <f t="shared" si="6"/>
        <v>&lt;25</v>
      </c>
      <c r="W30" s="83" t="str">
        <f t="shared" si="1"/>
        <v/>
      </c>
    </row>
    <row r="31" spans="1:23" x14ac:dyDescent="0.4">
      <c r="A31" s="70">
        <f t="shared" si="2"/>
        <v>25</v>
      </c>
      <c r="B31" s="66" t="s">
        <v>31</v>
      </c>
      <c r="C31" s="67" t="s">
        <v>32</v>
      </c>
      <c r="D31" s="68" t="s">
        <v>59</v>
      </c>
      <c r="E31" s="66" t="s">
        <v>34</v>
      </c>
      <c r="F31" s="66" t="s">
        <v>34</v>
      </c>
      <c r="G31" s="69" t="s">
        <v>36</v>
      </c>
      <c r="H31" s="68" t="s">
        <v>56</v>
      </c>
      <c r="I31" s="82" t="s">
        <v>90</v>
      </c>
      <c r="J31" s="66" t="s">
        <v>31</v>
      </c>
      <c r="K31" s="66" t="s">
        <v>91</v>
      </c>
      <c r="L31" s="71" t="s">
        <v>40</v>
      </c>
      <c r="M31" s="66" t="s">
        <v>32</v>
      </c>
      <c r="N31" s="72" t="s">
        <v>41</v>
      </c>
      <c r="O31" s="80">
        <v>45027</v>
      </c>
      <c r="P31" s="74">
        <v>45029</v>
      </c>
      <c r="Q31" s="75" t="s">
        <v>42</v>
      </c>
      <c r="R31" s="66" t="s">
        <v>42</v>
      </c>
      <c r="S31" s="76" t="s">
        <v>43</v>
      </c>
      <c r="T31" s="77" t="str">
        <f t="shared" si="5"/>
        <v>-</v>
      </c>
      <c r="U31" s="77" t="str">
        <f t="shared" si="5"/>
        <v>-</v>
      </c>
      <c r="V31" s="78" t="str">
        <f t="shared" si="6"/>
        <v>&lt;25</v>
      </c>
      <c r="W31" s="83"/>
    </row>
    <row r="32" spans="1:23" x14ac:dyDescent="0.4">
      <c r="A32" s="70">
        <f t="shared" si="2"/>
        <v>26</v>
      </c>
      <c r="B32" s="66" t="s">
        <v>31</v>
      </c>
      <c r="C32" s="67" t="s">
        <v>32</v>
      </c>
      <c r="D32" s="68" t="s">
        <v>59</v>
      </c>
      <c r="E32" s="66" t="s">
        <v>60</v>
      </c>
      <c r="F32" s="66" t="s">
        <v>92</v>
      </c>
      <c r="G32" s="69" t="s">
        <v>36</v>
      </c>
      <c r="H32" s="68" t="s">
        <v>37</v>
      </c>
      <c r="I32" s="70" t="s">
        <v>93</v>
      </c>
      <c r="J32" s="66" t="s">
        <v>51</v>
      </c>
      <c r="K32" s="66" t="s">
        <v>34</v>
      </c>
      <c r="L32" s="71" t="s">
        <v>40</v>
      </c>
      <c r="M32" s="66" t="s">
        <v>32</v>
      </c>
      <c r="N32" s="72" t="s">
        <v>41</v>
      </c>
      <c r="O32" s="80">
        <v>45027</v>
      </c>
      <c r="P32" s="74">
        <v>45029</v>
      </c>
      <c r="Q32" s="75" t="s">
        <v>42</v>
      </c>
      <c r="R32" s="66" t="s">
        <v>42</v>
      </c>
      <c r="S32" s="76" t="s">
        <v>43</v>
      </c>
      <c r="T32" s="77" t="str">
        <f t="shared" si="5"/>
        <v>-</v>
      </c>
      <c r="U32" s="77" t="str">
        <f t="shared" si="5"/>
        <v>-</v>
      </c>
      <c r="V32" s="78" t="str">
        <f t="shared" si="6"/>
        <v>&lt;25</v>
      </c>
      <c r="W32" s="83" t="str">
        <f t="shared" ref="W32:W34" si="7">IF(ISERROR(V32*1),"",IF(AND(H32="飲料水",V32&gt;=11),"○",IF(AND(H32="牛乳・乳児用食品",V32&gt;=51),"○",IF(AND(H32&lt;&gt;"",V32&gt;=110),"○",""))))</f>
        <v/>
      </c>
    </row>
    <row r="33" spans="1:23" x14ac:dyDescent="0.4">
      <c r="A33" s="70">
        <f t="shared" si="2"/>
        <v>27</v>
      </c>
      <c r="B33" s="66" t="s">
        <v>31</v>
      </c>
      <c r="C33" s="67" t="s">
        <v>32</v>
      </c>
      <c r="D33" s="68" t="s">
        <v>59</v>
      </c>
      <c r="E33" s="66" t="s">
        <v>94</v>
      </c>
      <c r="F33" s="66" t="s">
        <v>95</v>
      </c>
      <c r="G33" s="69" t="s">
        <v>36</v>
      </c>
      <c r="H33" s="68" t="s">
        <v>37</v>
      </c>
      <c r="I33" s="82" t="s">
        <v>50</v>
      </c>
      <c r="J33" s="66" t="s">
        <v>51</v>
      </c>
      <c r="K33" s="66" t="s">
        <v>71</v>
      </c>
      <c r="L33" s="71" t="s">
        <v>40</v>
      </c>
      <c r="M33" s="66" t="s">
        <v>32</v>
      </c>
      <c r="N33" s="72" t="s">
        <v>41</v>
      </c>
      <c r="O33" s="80">
        <v>45027</v>
      </c>
      <c r="P33" s="74">
        <v>45029</v>
      </c>
      <c r="Q33" s="75" t="s">
        <v>42</v>
      </c>
      <c r="R33" s="66" t="s">
        <v>42</v>
      </c>
      <c r="S33" s="76" t="s">
        <v>43</v>
      </c>
      <c r="T33" s="77" t="str">
        <f t="shared" si="5"/>
        <v>-</v>
      </c>
      <c r="U33" s="77" t="str">
        <f t="shared" si="5"/>
        <v>-</v>
      </c>
      <c r="V33" s="78" t="str">
        <f t="shared" si="6"/>
        <v>&lt;25</v>
      </c>
      <c r="W33" s="83" t="str">
        <f t="shared" si="7"/>
        <v/>
      </c>
    </row>
    <row r="34" spans="1:23" ht="19.5" thickBot="1" x14ac:dyDescent="0.45">
      <c r="A34" s="84">
        <f t="shared" si="2"/>
        <v>28</v>
      </c>
      <c r="B34" s="84" t="s">
        <v>31</v>
      </c>
      <c r="C34" s="85" t="s">
        <v>32</v>
      </c>
      <c r="D34" s="81" t="s">
        <v>59</v>
      </c>
      <c r="E34" s="86" t="s">
        <v>82</v>
      </c>
      <c r="F34" s="86" t="s">
        <v>34</v>
      </c>
      <c r="G34" s="87" t="s">
        <v>36</v>
      </c>
      <c r="H34" s="81" t="s">
        <v>37</v>
      </c>
      <c r="I34" s="84" t="s">
        <v>96</v>
      </c>
      <c r="J34" s="86" t="s">
        <v>51</v>
      </c>
      <c r="K34" s="86" t="s">
        <v>97</v>
      </c>
      <c r="L34" s="88" t="s">
        <v>40</v>
      </c>
      <c r="M34" s="86" t="s">
        <v>32</v>
      </c>
      <c r="N34" s="89" t="s">
        <v>41</v>
      </c>
      <c r="O34" s="90">
        <v>45027</v>
      </c>
      <c r="P34" s="91">
        <v>45029</v>
      </c>
      <c r="Q34" s="92" t="s">
        <v>42</v>
      </c>
      <c r="R34" s="86" t="s">
        <v>42</v>
      </c>
      <c r="S34" s="93" t="s">
        <v>43</v>
      </c>
      <c r="T34" s="94" t="str">
        <f t="shared" si="5"/>
        <v>-</v>
      </c>
      <c r="U34" s="94" t="str">
        <f t="shared" si="5"/>
        <v>-</v>
      </c>
      <c r="V34" s="95" t="str">
        <f t="shared" si="6"/>
        <v>&lt;25</v>
      </c>
      <c r="W34" s="96" t="str">
        <f t="shared" si="7"/>
        <v/>
      </c>
    </row>
    <row r="35" spans="1:23" x14ac:dyDescent="0.4">
      <c r="D35" s="98"/>
      <c r="E35" s="98"/>
      <c r="F35" s="99"/>
      <c r="G35" s="99"/>
      <c r="H35" s="99"/>
      <c r="J35" s="99"/>
      <c r="K35" s="98"/>
      <c r="L35" s="99"/>
      <c r="M35" s="99"/>
      <c r="O35" s="100"/>
      <c r="P35" s="100"/>
      <c r="Q35" s="101"/>
      <c r="R35" s="98"/>
      <c r="S35" s="100"/>
      <c r="T35" s="98"/>
      <c r="U35" s="98"/>
      <c r="V35" s="98"/>
      <c r="W35" s="10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4">
    <cfRule type="expression" dxfId="8" priority="9">
      <formula>$W7="○"</formula>
    </cfRule>
  </conditionalFormatting>
  <conditionalFormatting sqref="V12">
    <cfRule type="expression" dxfId="7" priority="8">
      <formula>$W12="○"</formula>
    </cfRule>
  </conditionalFormatting>
  <conditionalFormatting sqref="V15">
    <cfRule type="expression" dxfId="6" priority="7">
      <formula>$W15="○"</formula>
    </cfRule>
  </conditionalFormatting>
  <conditionalFormatting sqref="V14">
    <cfRule type="expression" dxfId="5" priority="6">
      <formula>$W14="○"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6">
    <cfRule type="expression" dxfId="1" priority="2">
      <formula>$W16="○"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2023-04-17T05:05:43Z</dcterms:modified>
</cp:coreProperties>
</file>