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0010859-15E9-4924-80D4-C0881E6CD2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W28" i="1" s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<sst xmlns="http://schemas.openxmlformats.org/spreadsheetml/2006/main" count="299" uniqueCount="94">
  <si>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</si>
  <si>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</si>
  <si>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</si>
  <si>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</si>
  <si>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</si>
  <si>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</si>
  <si>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</si>
  <si>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</si>
  <si>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</si>
  <si>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</si>
  <si>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</si>
  <si>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</si>
  <si>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</si>
  <si>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</si>
  <si>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</si>
  <si>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</si>
  <si>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</si>
  <si>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</si>
  <si>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</si>
  <si>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</si>
  <si>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2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</si>
  <si>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</si>
  <si>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</si>
  <si>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</si>
  <si>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</si>
  <si>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</si>
  <si>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</si>
  <si>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</si>
  <si>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</si>
  <si>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</si>
  <si>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</si>
  <si>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</si>
  <si>
    <t>福島県</t>
    <rPh sb="0" eb="3">
      <t>フクシマケン</t>
    </rPh>
    <phoneticPr fontId="6"/>
  </si>
  <si>
    <t>本宮市</t>
  </si>
  <si>
    <t>製造・加工場所
（福島県本宮市）</t>
  </si>
  <si>
    <t>非流通品（出荷予定あり）</t>
  </si>
  <si>
    <t>その他</t>
  </si>
  <si>
    <t>乾しいたけ（しいたけ：施設栽培）</t>
  </si>
  <si>
    <t>栽培</t>
    <rPh sb="0" eb="2">
      <t>サイバイ</t>
    </rPh>
    <phoneticPr fontId="6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</si>
  <si>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</si>
  <si>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制限なし</t>
    <rPh sb="0" eb="2">
      <t>セイゲン</t>
    </rPh>
    <phoneticPr fontId="12"/>
  </si>
  <si>
    <t>福島県衛生研究所</t>
  </si>
  <si>
    <t>Ge</t>
  </si>
  <si>
    <t>&lt;3.1</t>
  </si>
  <si>
    <t>天栄村</t>
  </si>
  <si>
    <t>製造・加工場所
（福島県天栄村）</t>
  </si>
  <si>
    <t>飲料水</t>
  </si>
  <si>
    <t>ボトルドウォーター</t>
  </si>
  <si>
    <t>&lt;0.91</t>
  </si>
  <si>
    <t>&lt;0.68</t>
  </si>
  <si>
    <t>&lt;1.6</t>
  </si>
  <si>
    <t>大根：矢吹町</t>
  </si>
  <si>
    <t>製造・加工場所
（福島県矢吹町）</t>
  </si>
  <si>
    <t>流通品</t>
  </si>
  <si>
    <t>凍み大根</t>
  </si>
  <si>
    <t>&lt;3.9</t>
  </si>
  <si>
    <t>&lt;2.3</t>
  </si>
  <si>
    <t>&lt;6.2</t>
  </si>
  <si>
    <t>-</t>
  </si>
  <si>
    <t>-</t>
    <phoneticPr fontId="2"/>
  </si>
  <si>
    <t>製造・加工場所
（福島県白河市）</t>
  </si>
  <si>
    <t>グミ菓子</t>
  </si>
  <si>
    <t>&lt;5.6</t>
  </si>
  <si>
    <t>&lt;4.5</t>
  </si>
  <si>
    <t>&lt;10</t>
  </si>
  <si>
    <t>福島県</t>
    <rPh sb="0" eb="3">
      <t>フクシマケン</t>
    </rPh>
    <phoneticPr fontId="2"/>
  </si>
  <si>
    <t>須賀川市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</si>
  <si>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</si>
  <si>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野生鳥獣肉</t>
    <rPh sb="0" eb="2">
      <t>ヤセイ</t>
    </rPh>
    <rPh sb="2" eb="3">
      <t>チョウ</t>
    </rPh>
    <rPh sb="3" eb="5">
      <t>ジュウニク</t>
    </rPh>
    <phoneticPr fontId="6"/>
  </si>
  <si>
    <t>イノシシ</t>
  </si>
  <si>
    <t>野生</t>
    <rPh sb="0" eb="2">
      <t>ヤセイ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</si>
  <si>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</si>
  <si>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</si>
  <si>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&lt;6.8</t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</si>
  <si>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</si>
  <si>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&lt;8.0</t>
    <phoneticPr fontId="2"/>
  </si>
  <si>
    <t>&lt;7.9</t>
    <phoneticPr fontId="2"/>
  </si>
  <si>
    <t xml:space="preserve">&lt;7.3 </t>
    <phoneticPr fontId="2"/>
  </si>
  <si>
    <t>福島市</t>
  </si>
  <si>
    <t>摂取制限</t>
    <rPh sb="0" eb="2">
      <t>セッシュ</t>
    </rPh>
    <rPh sb="2" eb="4">
      <t>セイゲン</t>
    </rPh>
    <phoneticPr fontId="12"/>
  </si>
  <si>
    <t xml:space="preserve">&lt;7.7 </t>
    <phoneticPr fontId="2"/>
  </si>
  <si>
    <t xml:space="preserve">&lt;6.8 </t>
    <phoneticPr fontId="2"/>
  </si>
  <si>
    <t>西会津町</t>
  </si>
  <si>
    <t xml:space="preserve">&lt;8.3 </t>
    <phoneticPr fontId="2"/>
  </si>
  <si>
    <t>桑折町</t>
  </si>
  <si>
    <t xml:space="preserve">&lt;6.4 </t>
    <phoneticPr fontId="2"/>
  </si>
  <si>
    <t xml:space="preserve">&lt;5.9 </t>
    <phoneticPr fontId="2"/>
  </si>
  <si>
    <t xml:space="preserve">&lt;5.8 </t>
    <phoneticPr fontId="2"/>
  </si>
  <si>
    <t xml:space="preserve">&lt;5.4 </t>
    <phoneticPr fontId="2"/>
  </si>
  <si>
    <t>小野町</t>
  </si>
  <si>
    <t xml:space="preserve">&lt;5.2 </t>
    <phoneticPr fontId="2"/>
  </si>
  <si>
    <t xml:space="preserve">&lt;5.3 </t>
    <phoneticPr fontId="2"/>
  </si>
  <si>
    <t>ヤマドリ</t>
  </si>
  <si>
    <t xml:space="preserve">&lt;6.0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</si>
</sst>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0" fontId="10" fillId="0" borderId="26" xfId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" fillId="0" borderId="26" xfId="2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57" fontId="4" fillId="2" borderId="46" xfId="0" applyNumberFormat="1" applyFont="1" applyFill="1" applyBorder="1" applyAlignment="1">
      <alignment horizontal="center" vertical="center" wrapText="1"/>
    </xf>
    <xf numFmtId="57" fontId="16" fillId="0" borderId="27" xfId="3" applyNumberFormat="1" applyFont="1" applyBorder="1" applyAlignment="1">
      <alignment horizontal="center" vertical="center" shrinkToFit="1"/>
    </xf>
    <xf numFmtId="57" fontId="4" fillId="0" borderId="47" xfId="0" applyNumberFormat="1" applyFont="1" applyBorder="1" applyAlignment="1">
      <alignment horizontal="center" vertical="center"/>
    </xf>
    <xf numFmtId="177" fontId="8" fillId="0" borderId="41" xfId="4" applyNumberFormat="1" applyFont="1" applyFill="1" applyBorder="1" applyAlignment="1">
      <alignment horizontal="center" vertical="center" wrapText="1" shrinkToFit="1"/>
    </xf>
    <xf numFmtId="177" fontId="8" fillId="0" borderId="26" xfId="4" applyNumberFormat="1" applyFont="1" applyFill="1" applyBorder="1" applyAlignment="1">
      <alignment horizontal="center" vertical="center" wrapText="1" shrinkToFit="1"/>
    </xf>
    <xf numFmtId="57" fontId="4" fillId="2" borderId="42" xfId="0" applyNumberFormat="1" applyFont="1" applyFill="1" applyBorder="1" applyAlignment="1">
      <alignment horizontal="center" vertical="center" wrapText="1"/>
    </xf>
    <xf numFmtId="57" fontId="4" fillId="0" borderId="46" xfId="0" applyNumberFormat="1" applyFont="1" applyBorder="1" applyAlignment="1">
      <alignment horizontal="center" vertical="center"/>
    </xf>
    <xf numFmtId="177" fontId="8" fillId="0" borderId="27" xfId="4" applyNumberFormat="1" applyFont="1" applyFill="1" applyBorder="1" applyAlignment="1">
      <alignment horizontal="center" vertical="center" wrapText="1" shrinkToFit="1"/>
    </xf>
    <xf numFmtId="0" fontId="1" fillId="0" borderId="23" xfId="2" applyBorder="1" applyAlignment="1">
      <alignment horizontal="center" vertical="center" shrinkToFit="1"/>
    </xf>
    <xf numFmtId="57" fontId="16" fillId="0" borderId="19" xfId="3" applyNumberFormat="1" applyFont="1" applyBorder="1" applyAlignment="1">
      <alignment horizontal="center" vertical="center" shrinkToFit="1"/>
    </xf>
    <xf numFmtId="177" fontId="8" fillId="2" borderId="19" xfId="4" applyNumberFormat="1" applyFont="1" applyFill="1" applyBorder="1" applyAlignment="1">
      <alignment horizontal="center" vertical="center" wrapText="1" shrinkToFit="1"/>
    </xf>
    <xf numFmtId="177" fontId="8" fillId="0" borderId="23" xfId="4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</cellXfs>
  <cellStyles count="5">
    <cellStyle name="桁区切り 2" xfId="4" xr:uid="{6346BFDF-A9C5-40AC-AEB3-A6080352BC92}"/>
    <cellStyle name="標準" xfId="0" builtinId="0"/>
    <cellStyle name="標準 10" xfId="3" xr:uid="{F49AB4EB-C650-497E-81CB-417664BBA6D6}"/>
    <cellStyle name="標準 41" xfId="2" xr:uid="{948CC81C-BCDE-4BD1-9317-9C3A9D69532C}"/>
    <cellStyle name="標準 5" xfId="1" xr:uid="{06BC400E-7548-4FBD-BFC1-C688A660F732}"/>
  </cellStyles>
  <dxfs count="22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4" width="10.625" style="50" customWidth="1"/>
    <col min="5" max="5" width="17.25" style="51" bestFit="1" customWidth="1"/>
    <col min="6" max="6" width="32.25" style="51" bestFit="1" customWidth="1"/>
    <col min="7" max="7" width="23.25" style="51" bestFit="1" customWidth="1"/>
    <col min="8" max="8" width="13.375" style="51" bestFit="1" customWidth="1"/>
    <col min="9" max="9" width="34.5" style="51" bestFit="1" customWidth="1"/>
    <col min="10" max="10" width="39.625" style="51" bestFit="1" customWidth="1"/>
    <col min="11" max="11" width="21.625" style="50" customWidth="1"/>
    <col min="12" max="12" width="25.625" style="50" customWidth="1"/>
    <col min="13" max="13" width="20.5" style="51" bestFit="1" customWidth="1"/>
    <col min="14" max="14" width="10.625" style="50" customWidth="1"/>
    <col min="15" max="16" width="10.625" style="52" customWidth="1"/>
    <col min="17" max="18" width="12.625" style="50" customWidth="1"/>
    <col min="19" max="19" width="12.625" style="52" customWidth="1"/>
    <col min="20" max="22" width="10.625" style="50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2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6"/>
      <c r="C2" s="6"/>
      <c r="D2" s="2"/>
      <c r="E2" s="1"/>
      <c r="F2" s="1"/>
      <c r="G2" s="1"/>
      <c r="H2" s="1"/>
      <c r="I2" s="1"/>
      <c r="J2" s="1"/>
      <c r="K2" s="1"/>
      <c r="L2" s="2"/>
      <c r="M2" s="2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94" t="s">
        <v>1</v>
      </c>
      <c r="B3" s="95" t="s">
        <v>2</v>
      </c>
      <c r="C3" s="66" t="s">
        <v>3</v>
      </c>
      <c r="D3" s="82" t="s">
        <v>4</v>
      </c>
      <c r="E3" s="80"/>
      <c r="F3" s="81"/>
      <c r="G3" s="97" t="s">
        <v>5</v>
      </c>
      <c r="H3" s="100" t="s">
        <v>6</v>
      </c>
      <c r="I3" s="79" t="s">
        <v>7</v>
      </c>
      <c r="J3" s="80"/>
      <c r="K3" s="80"/>
      <c r="L3" s="81"/>
      <c r="M3" s="82" t="s">
        <v>8</v>
      </c>
      <c r="N3" s="81"/>
      <c r="O3" s="83" t="s">
        <v>9</v>
      </c>
      <c r="P3" s="84"/>
      <c r="Q3" s="82" t="s">
        <v>10</v>
      </c>
      <c r="R3" s="80"/>
      <c r="S3" s="80"/>
      <c r="T3" s="80"/>
      <c r="U3" s="80"/>
      <c r="V3" s="80"/>
      <c r="W3" s="81"/>
    </row>
    <row r="4" spans="1:24" x14ac:dyDescent="0.4">
      <c r="A4" s="95"/>
      <c r="B4" s="95"/>
      <c r="C4" s="66"/>
      <c r="D4" s="85" t="s">
        <v>11</v>
      </c>
      <c r="E4" s="88" t="s">
        <v>12</v>
      </c>
      <c r="F4" s="91" t="s">
        <v>13</v>
      </c>
      <c r="G4" s="98"/>
      <c r="H4" s="101"/>
      <c r="I4" s="88" t="s">
        <v>14</v>
      </c>
      <c r="J4" s="7"/>
      <c r="K4" s="8"/>
      <c r="L4" s="65" t="s">
        <v>15</v>
      </c>
      <c r="M4" s="88" t="s">
        <v>16</v>
      </c>
      <c r="N4" s="65" t="s">
        <v>17</v>
      </c>
      <c r="O4" s="68" t="s">
        <v>18</v>
      </c>
      <c r="P4" s="71" t="s">
        <v>19</v>
      </c>
      <c r="Q4" s="74" t="s">
        <v>20</v>
      </c>
      <c r="R4" s="75"/>
      <c r="S4" s="75"/>
      <c r="T4" s="76" t="s">
        <v>21</v>
      </c>
      <c r="U4" s="53" t="s">
        <v>22</v>
      </c>
      <c r="V4" s="53" t="s">
        <v>23</v>
      </c>
      <c r="W4" s="56" t="s">
        <v>24</v>
      </c>
    </row>
    <row r="5" spans="1:24" ht="110.1" customHeight="1" x14ac:dyDescent="0.4">
      <c r="A5" s="95"/>
      <c r="B5" s="95"/>
      <c r="C5" s="66"/>
      <c r="D5" s="86"/>
      <c r="E5" s="89"/>
      <c r="F5" s="92"/>
      <c r="G5" s="98"/>
      <c r="H5" s="101"/>
      <c r="I5" s="89"/>
      <c r="J5" s="59" t="s">
        <v>25</v>
      </c>
      <c r="K5" s="59" t="s">
        <v>26</v>
      </c>
      <c r="L5" s="66"/>
      <c r="M5" s="89"/>
      <c r="N5" s="66"/>
      <c r="O5" s="69"/>
      <c r="P5" s="72"/>
      <c r="Q5" s="62" t="s">
        <v>27</v>
      </c>
      <c r="R5" s="63"/>
      <c r="S5" s="64"/>
      <c r="T5" s="77"/>
      <c r="U5" s="54"/>
      <c r="V5" s="54"/>
      <c r="W5" s="57"/>
    </row>
    <row r="6" spans="1:24" ht="19.5" thickBot="1" x14ac:dyDescent="0.45">
      <c r="A6" s="96"/>
      <c r="B6" s="96"/>
      <c r="C6" s="67"/>
      <c r="D6" s="87"/>
      <c r="E6" s="90"/>
      <c r="F6" s="93"/>
      <c r="G6" s="99"/>
      <c r="H6" s="102"/>
      <c r="I6" s="90"/>
      <c r="J6" s="60"/>
      <c r="K6" s="61"/>
      <c r="L6" s="67"/>
      <c r="M6" s="90"/>
      <c r="N6" s="67"/>
      <c r="O6" s="70"/>
      <c r="P6" s="73"/>
      <c r="Q6" s="9" t="s">
        <v>28</v>
      </c>
      <c r="R6" s="10" t="s">
        <v>29</v>
      </c>
      <c r="S6" s="11" t="s">
        <v>30</v>
      </c>
      <c r="T6" s="78"/>
      <c r="U6" s="55"/>
      <c r="V6" s="55"/>
      <c r="W6" s="58"/>
      <c r="X6" s="12"/>
    </row>
    <row r="7" spans="1:24" ht="19.5" thickTop="1" x14ac:dyDescent="0.4">
      <c r="A7" s="13">
        <v>1</v>
      </c>
      <c r="B7" s="13" t="s">
        <v>31</v>
      </c>
      <c r="C7" s="14" t="s">
        <v>31</v>
      </c>
      <c r="D7" s="15" t="s">
        <v>32</v>
      </c>
      <c r="E7" s="16" t="s">
        <v>33</v>
      </c>
      <c r="F7" s="17" t="s">
        <v>34</v>
      </c>
      <c r="G7" s="18" t="s">
        <v>35</v>
      </c>
      <c r="H7" s="19" t="s">
        <v>36</v>
      </c>
      <c r="I7" s="20" t="s">
        <v>37</v>
      </c>
      <c r="J7" s="20" t="s">
        <v>38</v>
      </c>
      <c r="K7" s="13" t="s">
        <v>39</v>
      </c>
      <c r="L7" s="21" t="s">
        <v>40</v>
      </c>
      <c r="M7" s="22" t="s">
        <v>41</v>
      </c>
      <c r="N7" s="23" t="s">
        <v>42</v>
      </c>
      <c r="O7" s="24">
        <v>45026</v>
      </c>
      <c r="P7" s="25">
        <v>45042</v>
      </c>
      <c r="Q7" s="26" t="s">
        <v>43</v>
      </c>
      <c r="R7" s="13">
        <v>6.86</v>
      </c>
      <c r="S7" s="27">
        <v>6.9</v>
      </c>
      <c r="T7" s="2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</v>
      </c>
      <c r="U7" s="28">
        <f t="shared" si="0"/>
        <v>6.86</v>
      </c>
      <c r="V7" s="29">
        <f t="shared" ref="V7:V2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6.9</v>
      </c>
      <c r="W7" s="21" t="str">
        <f t="shared" ref="W7:W28" si="2">IF(ISERROR(V7*1),"",IF(AND(H7="飲料水",V7&gt;=11),"○",IF(AND(H7="牛乳・乳児用食品",V7&gt;=51),"○",IF(AND(H7&lt;&gt;"",V7&gt;=110),"○",""))))</f>
        <v/>
      </c>
    </row>
    <row r="8" spans="1:24" x14ac:dyDescent="0.4">
      <c r="A8" s="13">
        <v>2</v>
      </c>
      <c r="B8" s="13" t="s">
        <v>31</v>
      </c>
      <c r="C8" s="14" t="s">
        <v>31</v>
      </c>
      <c r="D8" s="30" t="s">
        <v>32</v>
      </c>
      <c r="E8" s="16" t="s">
        <v>44</v>
      </c>
      <c r="F8" s="17" t="s">
        <v>45</v>
      </c>
      <c r="G8" s="18" t="s">
        <v>35</v>
      </c>
      <c r="H8" s="19" t="s">
        <v>46</v>
      </c>
      <c r="I8" s="20" t="s">
        <v>47</v>
      </c>
      <c r="J8" s="20"/>
      <c r="K8" s="13"/>
      <c r="L8" s="21" t="s">
        <v>40</v>
      </c>
      <c r="M8" s="22" t="s">
        <v>41</v>
      </c>
      <c r="N8" s="23" t="s">
        <v>42</v>
      </c>
      <c r="O8" s="24">
        <v>45026</v>
      </c>
      <c r="P8" s="25">
        <v>45042</v>
      </c>
      <c r="Q8" s="26" t="s">
        <v>48</v>
      </c>
      <c r="R8" s="13" t="s">
        <v>49</v>
      </c>
      <c r="S8" s="27" t="s">
        <v>50</v>
      </c>
      <c r="T8" s="28" t="str">
        <f t="shared" si="0"/>
        <v>&lt;0.91</v>
      </c>
      <c r="U8" s="28" t="str">
        <f t="shared" si="0"/>
        <v>&lt;0.68</v>
      </c>
      <c r="V8" s="29" t="str">
        <f t="shared" si="1"/>
        <v>&lt;1.6</v>
      </c>
      <c r="W8" s="21" t="str">
        <f t="shared" si="2"/>
        <v/>
      </c>
    </row>
    <row r="9" spans="1:24" x14ac:dyDescent="0.4">
      <c r="A9" s="13">
        <v>3</v>
      </c>
      <c r="B9" s="13" t="s">
        <v>31</v>
      </c>
      <c r="C9" s="14" t="s">
        <v>31</v>
      </c>
      <c r="D9" s="30" t="s">
        <v>32</v>
      </c>
      <c r="E9" s="16" t="s">
        <v>51</v>
      </c>
      <c r="F9" s="17" t="s">
        <v>52</v>
      </c>
      <c r="G9" s="18" t="s">
        <v>53</v>
      </c>
      <c r="H9" s="19" t="s">
        <v>36</v>
      </c>
      <c r="I9" s="20" t="s">
        <v>54</v>
      </c>
      <c r="J9" s="20"/>
      <c r="K9" s="13"/>
      <c r="L9" s="21" t="s">
        <v>40</v>
      </c>
      <c r="M9" s="22" t="s">
        <v>41</v>
      </c>
      <c r="N9" s="23" t="s">
        <v>42</v>
      </c>
      <c r="O9" s="24">
        <v>45034</v>
      </c>
      <c r="P9" s="25">
        <v>45042</v>
      </c>
      <c r="Q9" s="26" t="s">
        <v>55</v>
      </c>
      <c r="R9" s="13" t="s">
        <v>56</v>
      </c>
      <c r="S9" s="27" t="s">
        <v>57</v>
      </c>
      <c r="T9" s="28" t="str">
        <f t="shared" si="0"/>
        <v>&lt;3.9</v>
      </c>
      <c r="U9" s="28" t="str">
        <f t="shared" si="0"/>
        <v>&lt;2.3</v>
      </c>
      <c r="V9" s="29" t="str">
        <f t="shared" si="1"/>
        <v>&lt;6.2</v>
      </c>
      <c r="W9" s="21" t="str">
        <f t="shared" si="2"/>
        <v/>
      </c>
    </row>
    <row r="10" spans="1:24" ht="24" x14ac:dyDescent="0.4">
      <c r="A10" s="13">
        <v>4</v>
      </c>
      <c r="B10" s="13" t="s">
        <v>31</v>
      </c>
      <c r="C10" s="14" t="s">
        <v>31</v>
      </c>
      <c r="D10" s="31" t="s">
        <v>58</v>
      </c>
      <c r="E10" s="32" t="s">
        <v>59</v>
      </c>
      <c r="F10" s="17" t="s">
        <v>60</v>
      </c>
      <c r="G10" s="18" t="s">
        <v>53</v>
      </c>
      <c r="H10" s="19" t="s">
        <v>36</v>
      </c>
      <c r="I10" s="20" t="s">
        <v>61</v>
      </c>
      <c r="J10" s="20"/>
      <c r="K10" s="13"/>
      <c r="L10" s="21" t="s">
        <v>40</v>
      </c>
      <c r="M10" s="22" t="s">
        <v>41</v>
      </c>
      <c r="N10" s="23" t="s">
        <v>42</v>
      </c>
      <c r="O10" s="24">
        <v>45034</v>
      </c>
      <c r="P10" s="25">
        <v>45042</v>
      </c>
      <c r="Q10" s="26" t="s">
        <v>62</v>
      </c>
      <c r="R10" s="13" t="s">
        <v>63</v>
      </c>
      <c r="S10" s="27" t="s">
        <v>64</v>
      </c>
      <c r="T10" s="28" t="str">
        <f t="shared" si="0"/>
        <v>&lt;5.6</v>
      </c>
      <c r="U10" s="28" t="str">
        <f t="shared" si="0"/>
        <v>&lt;4.5</v>
      </c>
      <c r="V10" s="29" t="str">
        <f t="shared" si="1"/>
        <v>&lt;10</v>
      </c>
      <c r="W10" s="21" t="str">
        <f t="shared" si="2"/>
        <v/>
      </c>
    </row>
    <row r="11" spans="1:24" x14ac:dyDescent="0.4">
      <c r="A11" s="13">
        <v>5</v>
      </c>
      <c r="B11" s="13" t="s">
        <v>65</v>
      </c>
      <c r="C11" s="14" t="s">
        <v>65</v>
      </c>
      <c r="D11" s="26" t="s">
        <v>32</v>
      </c>
      <c r="E11" s="33" t="s">
        <v>66</v>
      </c>
      <c r="F11" s="34"/>
      <c r="G11" s="35" t="s">
        <v>67</v>
      </c>
      <c r="H11" s="19" t="s">
        <v>68</v>
      </c>
      <c r="I11" s="36" t="s">
        <v>69</v>
      </c>
      <c r="J11" s="20" t="s">
        <v>70</v>
      </c>
      <c r="K11" s="13"/>
      <c r="L11" s="21" t="s">
        <v>71</v>
      </c>
      <c r="M11" s="37" t="s">
        <v>72</v>
      </c>
      <c r="N11" s="38" t="s">
        <v>42</v>
      </c>
      <c r="O11" s="39">
        <v>44972.5</v>
      </c>
      <c r="P11" s="40">
        <v>45040</v>
      </c>
      <c r="Q11" s="41" t="s">
        <v>73</v>
      </c>
      <c r="R11" s="42">
        <v>44.5</v>
      </c>
      <c r="S11" s="27"/>
      <c r="T11" s="28" t="str">
        <f t="shared" si="0"/>
        <v>&lt;6.8</v>
      </c>
      <c r="U11" s="28">
        <f t="shared" si="0"/>
        <v>44.5</v>
      </c>
      <c r="V11" s="29">
        <f t="shared" si="1"/>
        <v>45</v>
      </c>
      <c r="W11" s="21" t="str">
        <f t="shared" si="2"/>
        <v/>
      </c>
    </row>
    <row r="12" spans="1:24" x14ac:dyDescent="0.4">
      <c r="A12" s="13">
        <v>6</v>
      </c>
      <c r="B12" s="13" t="s">
        <v>65</v>
      </c>
      <c r="C12" s="14" t="s">
        <v>65</v>
      </c>
      <c r="D12" s="26" t="s">
        <v>32</v>
      </c>
      <c r="E12" s="33" t="s">
        <v>66</v>
      </c>
      <c r="F12" s="34"/>
      <c r="G12" s="35" t="s">
        <v>74</v>
      </c>
      <c r="H12" s="19" t="s">
        <v>68</v>
      </c>
      <c r="I12" s="36" t="s">
        <v>69</v>
      </c>
      <c r="J12" s="20" t="s">
        <v>70</v>
      </c>
      <c r="K12" s="13"/>
      <c r="L12" s="21" t="s">
        <v>71</v>
      </c>
      <c r="M12" s="37" t="s">
        <v>72</v>
      </c>
      <c r="N12" s="43" t="s">
        <v>42</v>
      </c>
      <c r="O12" s="39">
        <v>44980.5</v>
      </c>
      <c r="P12" s="44">
        <v>45040</v>
      </c>
      <c r="Q12" s="45" t="s">
        <v>75</v>
      </c>
      <c r="R12" s="42">
        <v>51.5</v>
      </c>
      <c r="S12" s="27"/>
      <c r="T12" s="28" t="str">
        <f t="shared" si="0"/>
        <v>&lt;8</v>
      </c>
      <c r="U12" s="28">
        <f t="shared" si="0"/>
        <v>51.5</v>
      </c>
      <c r="V12" s="29">
        <f t="shared" si="1"/>
        <v>52</v>
      </c>
      <c r="W12" s="21" t="str">
        <f t="shared" si="2"/>
        <v/>
      </c>
    </row>
    <row r="13" spans="1:24" x14ac:dyDescent="0.4">
      <c r="A13" s="13">
        <v>7</v>
      </c>
      <c r="B13" s="13" t="s">
        <v>65</v>
      </c>
      <c r="C13" s="14" t="s">
        <v>65</v>
      </c>
      <c r="D13" s="26" t="s">
        <v>32</v>
      </c>
      <c r="E13" s="33" t="s">
        <v>66</v>
      </c>
      <c r="F13" s="34"/>
      <c r="G13" s="35" t="s">
        <v>74</v>
      </c>
      <c r="H13" s="19" t="s">
        <v>68</v>
      </c>
      <c r="I13" s="36" t="s">
        <v>69</v>
      </c>
      <c r="J13" s="20" t="s">
        <v>70</v>
      </c>
      <c r="K13" s="13"/>
      <c r="L13" s="21" t="s">
        <v>71</v>
      </c>
      <c r="M13" s="37" t="s">
        <v>72</v>
      </c>
      <c r="N13" s="43" t="s">
        <v>42</v>
      </c>
      <c r="O13" s="39">
        <v>44983.5</v>
      </c>
      <c r="P13" s="44">
        <v>45040</v>
      </c>
      <c r="Q13" s="45" t="s">
        <v>76</v>
      </c>
      <c r="R13" s="42">
        <v>168</v>
      </c>
      <c r="S13" s="27"/>
      <c r="T13" s="28" t="str">
        <f t="shared" si="0"/>
        <v>&lt;7.9</v>
      </c>
      <c r="U13" s="28">
        <f t="shared" si="0"/>
        <v>168</v>
      </c>
      <c r="V13" s="29">
        <f t="shared" si="1"/>
        <v>170</v>
      </c>
      <c r="W13" s="21" t="str">
        <f t="shared" si="2"/>
        <v>○</v>
      </c>
    </row>
    <row r="14" spans="1:24" x14ac:dyDescent="0.4">
      <c r="A14" s="13">
        <v>8</v>
      </c>
      <c r="B14" s="13" t="s">
        <v>65</v>
      </c>
      <c r="C14" s="14" t="s">
        <v>65</v>
      </c>
      <c r="D14" s="26" t="s">
        <v>32</v>
      </c>
      <c r="E14" s="33" t="s">
        <v>66</v>
      </c>
      <c r="F14" s="34"/>
      <c r="G14" s="35" t="s">
        <v>74</v>
      </c>
      <c r="H14" s="19" t="s">
        <v>68</v>
      </c>
      <c r="I14" s="36" t="s">
        <v>69</v>
      </c>
      <c r="J14" s="20" t="s">
        <v>70</v>
      </c>
      <c r="K14" s="13"/>
      <c r="L14" s="21" t="s">
        <v>71</v>
      </c>
      <c r="M14" s="37" t="s">
        <v>72</v>
      </c>
      <c r="N14" s="43" t="s">
        <v>42</v>
      </c>
      <c r="O14" s="39">
        <v>44983.5</v>
      </c>
      <c r="P14" s="44">
        <v>45040</v>
      </c>
      <c r="Q14" s="45" t="s">
        <v>77</v>
      </c>
      <c r="R14" s="42">
        <v>104</v>
      </c>
      <c r="S14" s="27"/>
      <c r="T14" s="28" t="str">
        <f t="shared" si="0"/>
        <v>&lt;7.3</v>
      </c>
      <c r="U14" s="28">
        <f t="shared" si="0"/>
        <v>104</v>
      </c>
      <c r="V14" s="29">
        <f t="shared" si="1"/>
        <v>100</v>
      </c>
      <c r="W14" s="21" t="str">
        <f t="shared" si="2"/>
        <v/>
      </c>
    </row>
    <row r="15" spans="1:24" x14ac:dyDescent="0.4">
      <c r="A15" s="13">
        <v>9</v>
      </c>
      <c r="B15" s="13" t="s">
        <v>65</v>
      </c>
      <c r="C15" s="14" t="s">
        <v>65</v>
      </c>
      <c r="D15" s="26" t="s">
        <v>32</v>
      </c>
      <c r="E15" s="33" t="s">
        <v>78</v>
      </c>
      <c r="F15" s="34"/>
      <c r="G15" s="35" t="s">
        <v>74</v>
      </c>
      <c r="H15" s="19" t="s">
        <v>68</v>
      </c>
      <c r="I15" s="36" t="s">
        <v>69</v>
      </c>
      <c r="J15" s="20" t="s">
        <v>70</v>
      </c>
      <c r="K15" s="13"/>
      <c r="L15" s="21" t="s">
        <v>79</v>
      </c>
      <c r="M15" s="37" t="s">
        <v>72</v>
      </c>
      <c r="N15" s="43" t="s">
        <v>42</v>
      </c>
      <c r="O15" s="39">
        <v>44981.5</v>
      </c>
      <c r="P15" s="44">
        <v>45040</v>
      </c>
      <c r="Q15" s="45" t="s">
        <v>80</v>
      </c>
      <c r="R15" s="42">
        <v>264</v>
      </c>
      <c r="S15" s="27"/>
      <c r="T15" s="28" t="str">
        <f t="shared" si="0"/>
        <v>&lt;7.7</v>
      </c>
      <c r="U15" s="28">
        <f t="shared" si="0"/>
        <v>264</v>
      </c>
      <c r="V15" s="29">
        <f t="shared" si="1"/>
        <v>260</v>
      </c>
      <c r="W15" s="21" t="str">
        <f t="shared" si="2"/>
        <v>○</v>
      </c>
    </row>
    <row r="16" spans="1:24" x14ac:dyDescent="0.4">
      <c r="A16" s="13">
        <v>10</v>
      </c>
      <c r="B16" s="13" t="s">
        <v>65</v>
      </c>
      <c r="C16" s="14" t="s">
        <v>65</v>
      </c>
      <c r="D16" s="26" t="s">
        <v>32</v>
      </c>
      <c r="E16" s="33" t="s">
        <v>78</v>
      </c>
      <c r="F16" s="34"/>
      <c r="G16" s="35" t="s">
        <v>74</v>
      </c>
      <c r="H16" s="19" t="s">
        <v>68</v>
      </c>
      <c r="I16" s="36" t="s">
        <v>69</v>
      </c>
      <c r="J16" s="20" t="s">
        <v>70</v>
      </c>
      <c r="K16" s="13"/>
      <c r="L16" s="21" t="s">
        <v>79</v>
      </c>
      <c r="M16" s="37" t="s">
        <v>72</v>
      </c>
      <c r="N16" s="43" t="s">
        <v>42</v>
      </c>
      <c r="O16" s="39">
        <v>44983.5</v>
      </c>
      <c r="P16" s="44">
        <v>45040</v>
      </c>
      <c r="Q16" s="45" t="s">
        <v>81</v>
      </c>
      <c r="R16" s="42">
        <v>132</v>
      </c>
      <c r="S16" s="27"/>
      <c r="T16" s="28" t="str">
        <f t="shared" si="0"/>
        <v>&lt;6.8</v>
      </c>
      <c r="U16" s="28">
        <f t="shared" si="0"/>
        <v>132</v>
      </c>
      <c r="V16" s="29">
        <f t="shared" si="1"/>
        <v>130</v>
      </c>
      <c r="W16" s="21" t="str">
        <f t="shared" si="2"/>
        <v>○</v>
      </c>
    </row>
    <row r="17" spans="1:23" x14ac:dyDescent="0.4">
      <c r="A17" s="13">
        <v>11</v>
      </c>
      <c r="B17" s="13" t="s">
        <v>65</v>
      </c>
      <c r="C17" s="14" t="s">
        <v>65</v>
      </c>
      <c r="D17" s="26" t="s">
        <v>32</v>
      </c>
      <c r="E17" s="33" t="s">
        <v>82</v>
      </c>
      <c r="F17" s="34"/>
      <c r="G17" s="35" t="s">
        <v>74</v>
      </c>
      <c r="H17" s="19" t="s">
        <v>68</v>
      </c>
      <c r="I17" s="36" t="s">
        <v>69</v>
      </c>
      <c r="J17" s="20" t="s">
        <v>70</v>
      </c>
      <c r="K17" s="13"/>
      <c r="L17" s="21" t="s">
        <v>71</v>
      </c>
      <c r="M17" s="37" t="s">
        <v>72</v>
      </c>
      <c r="N17" s="43" t="s">
        <v>42</v>
      </c>
      <c r="O17" s="39">
        <v>44985.5</v>
      </c>
      <c r="P17" s="44">
        <v>45040</v>
      </c>
      <c r="Q17" s="45" t="s">
        <v>83</v>
      </c>
      <c r="R17" s="42">
        <v>12.4</v>
      </c>
      <c r="S17" s="27"/>
      <c r="T17" s="28" t="str">
        <f t="shared" si="0"/>
        <v>&lt;8.3</v>
      </c>
      <c r="U17" s="28">
        <f t="shared" si="0"/>
        <v>12.4</v>
      </c>
      <c r="V17" s="29">
        <f t="shared" si="1"/>
        <v>12</v>
      </c>
      <c r="W17" s="21" t="str">
        <f t="shared" si="2"/>
        <v/>
      </c>
    </row>
    <row r="18" spans="1:23" x14ac:dyDescent="0.4">
      <c r="A18" s="13">
        <v>12</v>
      </c>
      <c r="B18" s="13" t="s">
        <v>65</v>
      </c>
      <c r="C18" s="14" t="s">
        <v>65</v>
      </c>
      <c r="D18" s="26" t="s">
        <v>32</v>
      </c>
      <c r="E18" s="33" t="s">
        <v>78</v>
      </c>
      <c r="F18" s="34"/>
      <c r="G18" s="35" t="s">
        <v>74</v>
      </c>
      <c r="H18" s="19" t="s">
        <v>68</v>
      </c>
      <c r="I18" s="36" t="s">
        <v>69</v>
      </c>
      <c r="J18" s="20" t="s">
        <v>70</v>
      </c>
      <c r="K18" s="13"/>
      <c r="L18" s="21" t="s">
        <v>79</v>
      </c>
      <c r="M18" s="37" t="s">
        <v>72</v>
      </c>
      <c r="N18" s="43" t="s">
        <v>42</v>
      </c>
      <c r="O18" s="39">
        <v>44991.5</v>
      </c>
      <c r="P18" s="44">
        <v>45040</v>
      </c>
      <c r="Q18" s="45">
        <v>14.5</v>
      </c>
      <c r="R18" s="42">
        <v>496</v>
      </c>
      <c r="S18" s="27"/>
      <c r="T18" s="28">
        <f t="shared" si="0"/>
        <v>14.5</v>
      </c>
      <c r="U18" s="28">
        <f t="shared" si="0"/>
        <v>496</v>
      </c>
      <c r="V18" s="29">
        <f t="shared" si="1"/>
        <v>510</v>
      </c>
      <c r="W18" s="21" t="str">
        <f t="shared" si="2"/>
        <v>○</v>
      </c>
    </row>
    <row r="19" spans="1:23" x14ac:dyDescent="0.4">
      <c r="A19" s="13">
        <v>13</v>
      </c>
      <c r="B19" s="13" t="s">
        <v>65</v>
      </c>
      <c r="C19" s="14" t="s">
        <v>65</v>
      </c>
      <c r="D19" s="26" t="s">
        <v>32</v>
      </c>
      <c r="E19" s="33" t="s">
        <v>84</v>
      </c>
      <c r="F19" s="34"/>
      <c r="G19" s="35" t="s">
        <v>74</v>
      </c>
      <c r="H19" s="19" t="s">
        <v>68</v>
      </c>
      <c r="I19" s="36" t="s">
        <v>69</v>
      </c>
      <c r="J19" s="20" t="s">
        <v>70</v>
      </c>
      <c r="K19" s="13"/>
      <c r="L19" s="21" t="s">
        <v>79</v>
      </c>
      <c r="M19" s="37" t="s">
        <v>72</v>
      </c>
      <c r="N19" s="43" t="s">
        <v>42</v>
      </c>
      <c r="O19" s="39">
        <v>44991.5</v>
      </c>
      <c r="P19" s="44">
        <v>45040</v>
      </c>
      <c r="Q19" s="45" t="s">
        <v>85</v>
      </c>
      <c r="R19" s="42">
        <v>36.6</v>
      </c>
      <c r="S19" s="27"/>
      <c r="T19" s="28" t="str">
        <f t="shared" si="0"/>
        <v>&lt;6.4</v>
      </c>
      <c r="U19" s="28">
        <f t="shared" si="0"/>
        <v>36.6</v>
      </c>
      <c r="V19" s="29">
        <f t="shared" si="1"/>
        <v>37</v>
      </c>
      <c r="W19" s="21" t="str">
        <f t="shared" si="2"/>
        <v/>
      </c>
    </row>
    <row r="20" spans="1:23" x14ac:dyDescent="0.4">
      <c r="A20" s="13">
        <v>14</v>
      </c>
      <c r="B20" s="13" t="s">
        <v>65</v>
      </c>
      <c r="C20" s="14" t="s">
        <v>65</v>
      </c>
      <c r="D20" s="26" t="s">
        <v>32</v>
      </c>
      <c r="E20" s="33" t="s">
        <v>82</v>
      </c>
      <c r="F20" s="34"/>
      <c r="G20" s="35" t="s">
        <v>74</v>
      </c>
      <c r="H20" s="19" t="s">
        <v>68</v>
      </c>
      <c r="I20" s="36" t="s">
        <v>69</v>
      </c>
      <c r="J20" s="20" t="s">
        <v>70</v>
      </c>
      <c r="K20" s="13"/>
      <c r="L20" s="21" t="s">
        <v>71</v>
      </c>
      <c r="M20" s="37" t="s">
        <v>72</v>
      </c>
      <c r="N20" s="43" t="s">
        <v>42</v>
      </c>
      <c r="O20" s="39">
        <v>44990.5</v>
      </c>
      <c r="P20" s="44">
        <v>45040</v>
      </c>
      <c r="Q20" s="45" t="s">
        <v>86</v>
      </c>
      <c r="R20" s="42">
        <v>16.100000000000001</v>
      </c>
      <c r="S20" s="27"/>
      <c r="T20" s="28" t="str">
        <f t="shared" si="0"/>
        <v>&lt;5.9</v>
      </c>
      <c r="U20" s="28">
        <f t="shared" si="0"/>
        <v>16.100000000000001</v>
      </c>
      <c r="V20" s="29">
        <f t="shared" si="1"/>
        <v>16</v>
      </c>
      <c r="W20" s="21" t="str">
        <f t="shared" si="2"/>
        <v/>
      </c>
    </row>
    <row r="21" spans="1:23" x14ac:dyDescent="0.4">
      <c r="A21" s="13">
        <v>15</v>
      </c>
      <c r="B21" s="13" t="s">
        <v>65</v>
      </c>
      <c r="C21" s="14" t="s">
        <v>65</v>
      </c>
      <c r="D21" s="26" t="s">
        <v>32</v>
      </c>
      <c r="E21" s="33" t="s">
        <v>66</v>
      </c>
      <c r="F21" s="34"/>
      <c r="G21" s="35" t="s">
        <v>74</v>
      </c>
      <c r="H21" s="19" t="s">
        <v>68</v>
      </c>
      <c r="I21" s="36" t="s">
        <v>69</v>
      </c>
      <c r="J21" s="20" t="s">
        <v>70</v>
      </c>
      <c r="K21" s="13"/>
      <c r="L21" s="21" t="s">
        <v>71</v>
      </c>
      <c r="M21" s="37" t="s">
        <v>72</v>
      </c>
      <c r="N21" s="43" t="s">
        <v>42</v>
      </c>
      <c r="O21" s="39">
        <v>44930.5</v>
      </c>
      <c r="P21" s="44">
        <v>45040</v>
      </c>
      <c r="Q21" s="45">
        <v>24.3</v>
      </c>
      <c r="R21" s="42">
        <v>868</v>
      </c>
      <c r="S21" s="27"/>
      <c r="T21" s="28">
        <f t="shared" si="0"/>
        <v>24.3</v>
      </c>
      <c r="U21" s="28">
        <f t="shared" si="0"/>
        <v>868</v>
      </c>
      <c r="V21" s="29">
        <f t="shared" si="1"/>
        <v>890</v>
      </c>
      <c r="W21" s="21" t="str">
        <f t="shared" si="2"/>
        <v>○</v>
      </c>
    </row>
    <row r="22" spans="1:23" x14ac:dyDescent="0.4">
      <c r="A22" s="13">
        <v>16</v>
      </c>
      <c r="B22" s="13" t="s">
        <v>65</v>
      </c>
      <c r="C22" s="14" t="s">
        <v>65</v>
      </c>
      <c r="D22" s="26" t="s">
        <v>32</v>
      </c>
      <c r="E22" s="46" t="s">
        <v>66</v>
      </c>
      <c r="F22" s="34"/>
      <c r="G22" s="35" t="s">
        <v>74</v>
      </c>
      <c r="H22" s="19" t="s">
        <v>68</v>
      </c>
      <c r="I22" s="36" t="s">
        <v>69</v>
      </c>
      <c r="J22" s="20" t="s">
        <v>70</v>
      </c>
      <c r="K22" s="13"/>
      <c r="L22" s="21" t="s">
        <v>71</v>
      </c>
      <c r="M22" s="37" t="s">
        <v>72</v>
      </c>
      <c r="N22" s="43" t="s">
        <v>42</v>
      </c>
      <c r="O22" s="47">
        <v>44962.5</v>
      </c>
      <c r="P22" s="44">
        <v>45040</v>
      </c>
      <c r="Q22" s="48">
        <v>14.7</v>
      </c>
      <c r="R22" s="49">
        <v>723</v>
      </c>
      <c r="S22" s="27"/>
      <c r="T22" s="28">
        <f t="shared" si="0"/>
        <v>14.7</v>
      </c>
      <c r="U22" s="28">
        <f t="shared" si="0"/>
        <v>723</v>
      </c>
      <c r="V22" s="29">
        <f t="shared" si="1"/>
        <v>740</v>
      </c>
      <c r="W22" s="21" t="str">
        <f t="shared" si="2"/>
        <v>○</v>
      </c>
    </row>
    <row r="23" spans="1:23" x14ac:dyDescent="0.4">
      <c r="A23" s="13">
        <v>17</v>
      </c>
      <c r="B23" s="13" t="s">
        <v>65</v>
      </c>
      <c r="C23" s="14" t="s">
        <v>65</v>
      </c>
      <c r="D23" s="26" t="s">
        <v>32</v>
      </c>
      <c r="E23" s="33" t="s">
        <v>66</v>
      </c>
      <c r="F23" s="34"/>
      <c r="G23" s="35" t="s">
        <v>74</v>
      </c>
      <c r="H23" s="19" t="s">
        <v>68</v>
      </c>
      <c r="I23" s="36" t="s">
        <v>69</v>
      </c>
      <c r="J23" s="20" t="s">
        <v>70</v>
      </c>
      <c r="K23" s="13"/>
      <c r="L23" s="21" t="s">
        <v>71</v>
      </c>
      <c r="M23" s="37" t="s">
        <v>72</v>
      </c>
      <c r="N23" s="43" t="s">
        <v>42</v>
      </c>
      <c r="O23" s="39">
        <v>44969.5</v>
      </c>
      <c r="P23" s="44">
        <v>45040</v>
      </c>
      <c r="Q23" s="45" t="s">
        <v>87</v>
      </c>
      <c r="R23" s="42">
        <v>132</v>
      </c>
      <c r="S23" s="27"/>
      <c r="T23" s="28" t="str">
        <f t="shared" ref="T23:U2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&lt;5.8</v>
      </c>
      <c r="U23" s="28">
        <f t="shared" si="3"/>
        <v>132</v>
      </c>
      <c r="V23" s="29">
        <f t="shared" si="1"/>
        <v>130</v>
      </c>
      <c r="W23" s="21" t="str">
        <f t="shared" si="2"/>
        <v>○</v>
      </c>
    </row>
    <row r="24" spans="1:23" x14ac:dyDescent="0.4">
      <c r="A24" s="13">
        <v>18</v>
      </c>
      <c r="B24" s="13" t="s">
        <v>65</v>
      </c>
      <c r="C24" s="14" t="s">
        <v>65</v>
      </c>
      <c r="D24" s="26" t="s">
        <v>32</v>
      </c>
      <c r="E24" s="33" t="s">
        <v>66</v>
      </c>
      <c r="F24" s="34"/>
      <c r="G24" s="35" t="s">
        <v>74</v>
      </c>
      <c r="H24" s="19" t="s">
        <v>68</v>
      </c>
      <c r="I24" s="36" t="s">
        <v>69</v>
      </c>
      <c r="J24" s="20" t="s">
        <v>70</v>
      </c>
      <c r="K24" s="13"/>
      <c r="L24" s="21" t="s">
        <v>71</v>
      </c>
      <c r="M24" s="37" t="s">
        <v>72</v>
      </c>
      <c r="N24" s="43" t="s">
        <v>42</v>
      </c>
      <c r="O24" s="39">
        <v>44976.5</v>
      </c>
      <c r="P24" s="44">
        <v>45040</v>
      </c>
      <c r="Q24" s="45" t="s">
        <v>88</v>
      </c>
      <c r="R24" s="42">
        <v>74.8</v>
      </c>
      <c r="S24" s="27"/>
      <c r="T24" s="28" t="str">
        <f t="shared" si="3"/>
        <v>&lt;5.4</v>
      </c>
      <c r="U24" s="28">
        <f t="shared" si="3"/>
        <v>74.8</v>
      </c>
      <c r="V24" s="29">
        <f t="shared" si="1"/>
        <v>75</v>
      </c>
      <c r="W24" s="21" t="str">
        <f t="shared" si="2"/>
        <v/>
      </c>
    </row>
    <row r="25" spans="1:23" x14ac:dyDescent="0.4">
      <c r="A25" s="13">
        <v>19</v>
      </c>
      <c r="B25" s="13" t="s">
        <v>65</v>
      </c>
      <c r="C25" s="14" t="s">
        <v>65</v>
      </c>
      <c r="D25" s="26" t="s">
        <v>32</v>
      </c>
      <c r="E25" s="33" t="s">
        <v>66</v>
      </c>
      <c r="F25" s="34"/>
      <c r="G25" s="35" t="s">
        <v>74</v>
      </c>
      <c r="H25" s="19" t="s">
        <v>68</v>
      </c>
      <c r="I25" s="36" t="s">
        <v>69</v>
      </c>
      <c r="J25" s="20" t="s">
        <v>70</v>
      </c>
      <c r="K25" s="13"/>
      <c r="L25" s="21" t="s">
        <v>71</v>
      </c>
      <c r="M25" s="37" t="s">
        <v>72</v>
      </c>
      <c r="N25" s="43" t="s">
        <v>42</v>
      </c>
      <c r="O25" s="39">
        <v>44997.5</v>
      </c>
      <c r="P25" s="44">
        <v>45040</v>
      </c>
      <c r="Q25" s="45">
        <v>29.1</v>
      </c>
      <c r="R25" s="42">
        <v>864</v>
      </c>
      <c r="S25" s="27"/>
      <c r="T25" s="28">
        <f t="shared" si="3"/>
        <v>29.1</v>
      </c>
      <c r="U25" s="28">
        <f t="shared" si="3"/>
        <v>864</v>
      </c>
      <c r="V25" s="29">
        <f t="shared" si="1"/>
        <v>890</v>
      </c>
      <c r="W25" s="21" t="str">
        <f t="shared" si="2"/>
        <v>○</v>
      </c>
    </row>
    <row r="26" spans="1:23" x14ac:dyDescent="0.4">
      <c r="A26" s="13">
        <v>20</v>
      </c>
      <c r="B26" s="13" t="s">
        <v>65</v>
      </c>
      <c r="C26" s="14" t="s">
        <v>65</v>
      </c>
      <c r="D26" s="26" t="s">
        <v>32</v>
      </c>
      <c r="E26" s="33" t="s">
        <v>89</v>
      </c>
      <c r="F26" s="34"/>
      <c r="G26" s="35" t="s">
        <v>74</v>
      </c>
      <c r="H26" s="19" t="s">
        <v>68</v>
      </c>
      <c r="I26" s="36" t="s">
        <v>69</v>
      </c>
      <c r="J26" s="20" t="s">
        <v>70</v>
      </c>
      <c r="K26" s="13"/>
      <c r="L26" s="21" t="s">
        <v>71</v>
      </c>
      <c r="M26" s="37" t="s">
        <v>72</v>
      </c>
      <c r="N26" s="43" t="s">
        <v>42</v>
      </c>
      <c r="O26" s="39">
        <v>44995.5</v>
      </c>
      <c r="P26" s="44">
        <v>45040</v>
      </c>
      <c r="Q26" s="45" t="s">
        <v>90</v>
      </c>
      <c r="R26" s="42">
        <v>163</v>
      </c>
      <c r="S26" s="27"/>
      <c r="T26" s="28" t="str">
        <f t="shared" si="3"/>
        <v>&lt;5.2</v>
      </c>
      <c r="U26" s="28">
        <f t="shared" si="3"/>
        <v>163</v>
      </c>
      <c r="V26" s="29">
        <f t="shared" si="1"/>
        <v>160</v>
      </c>
      <c r="W26" s="21" t="str">
        <f t="shared" si="2"/>
        <v>○</v>
      </c>
    </row>
    <row r="27" spans="1:23" x14ac:dyDescent="0.4">
      <c r="A27" s="13">
        <v>21</v>
      </c>
      <c r="B27" s="13" t="s">
        <v>65</v>
      </c>
      <c r="C27" s="14" t="s">
        <v>65</v>
      </c>
      <c r="D27" s="26" t="s">
        <v>32</v>
      </c>
      <c r="E27" s="33" t="s">
        <v>89</v>
      </c>
      <c r="F27" s="34"/>
      <c r="G27" s="35" t="s">
        <v>74</v>
      </c>
      <c r="H27" s="19" t="s">
        <v>68</v>
      </c>
      <c r="I27" s="36" t="s">
        <v>69</v>
      </c>
      <c r="J27" s="20" t="s">
        <v>70</v>
      </c>
      <c r="K27" s="13"/>
      <c r="L27" s="21" t="s">
        <v>71</v>
      </c>
      <c r="M27" s="37" t="s">
        <v>72</v>
      </c>
      <c r="N27" s="43" t="s">
        <v>42</v>
      </c>
      <c r="O27" s="39">
        <v>45000.5</v>
      </c>
      <c r="P27" s="44">
        <v>45040</v>
      </c>
      <c r="Q27" s="45" t="s">
        <v>91</v>
      </c>
      <c r="R27" s="42">
        <v>30.5</v>
      </c>
      <c r="S27" s="27"/>
      <c r="T27" s="28" t="str">
        <f t="shared" si="3"/>
        <v>&lt;5.3</v>
      </c>
      <c r="U27" s="28">
        <f t="shared" si="3"/>
        <v>30.5</v>
      </c>
      <c r="V27" s="29">
        <f t="shared" si="1"/>
        <v>31</v>
      </c>
      <c r="W27" s="21" t="str">
        <f t="shared" si="2"/>
        <v/>
      </c>
    </row>
    <row r="28" spans="1:23" x14ac:dyDescent="0.4">
      <c r="A28" s="13">
        <v>22</v>
      </c>
      <c r="B28" s="13" t="s">
        <v>65</v>
      </c>
      <c r="C28" s="14" t="s">
        <v>65</v>
      </c>
      <c r="D28" s="26" t="s">
        <v>32</v>
      </c>
      <c r="E28" s="33" t="s">
        <v>89</v>
      </c>
      <c r="F28" s="34"/>
      <c r="G28" s="35" t="s">
        <v>74</v>
      </c>
      <c r="H28" s="19" t="s">
        <v>68</v>
      </c>
      <c r="I28" s="36" t="s">
        <v>92</v>
      </c>
      <c r="J28" s="20" t="s">
        <v>70</v>
      </c>
      <c r="K28" s="13"/>
      <c r="L28" s="21" t="s">
        <v>71</v>
      </c>
      <c r="M28" s="37" t="s">
        <v>72</v>
      </c>
      <c r="N28" s="43" t="s">
        <v>42</v>
      </c>
      <c r="O28" s="39">
        <v>45000.5</v>
      </c>
      <c r="P28" s="44">
        <v>45040</v>
      </c>
      <c r="Q28" s="45" t="s">
        <v>93</v>
      </c>
      <c r="R28" s="42">
        <v>28.5</v>
      </c>
      <c r="S28" s="27"/>
      <c r="T28" s="28" t="str">
        <f t="shared" si="3"/>
        <v>&lt;6</v>
      </c>
      <c r="U28" s="28">
        <f t="shared" si="3"/>
        <v>28.5</v>
      </c>
      <c r="V28" s="29">
        <f t="shared" si="1"/>
        <v>29</v>
      </c>
      <c r="W28" s="21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2"/>
  <conditionalFormatting sqref="V7:V10">
    <cfRule type="expression" dxfId="21" priority="22">
      <formula>$W7="○"</formula>
    </cfRule>
  </conditionalFormatting>
  <conditionalFormatting sqref="V11:V28">
    <cfRule type="expression" dxfId="20" priority="21">
      <formula>$W11="○"</formula>
    </cfRule>
  </conditionalFormatting>
  <conditionalFormatting sqref="Q11:Q17 Q19:Q20 Q23:Q24 Q26:Q28">
    <cfRule type="containsBlanks" dxfId="19" priority="11">
      <formula>LEN(TRIM(Q11))=0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11:Q17 Q19:Q20 Q23:Q24 Q26:Q28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LEN(TRIM(Q11))=0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2023-05-01T06:21:35Z</dcterms:modified>
</cp:coreProperties>
</file>