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4AD8857-BA86-477C-B320-4486C053B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W31" i="1"/>
  <c r="V31" i="1"/>
  <c r="U31" i="1"/>
  <c r="T31" i="1"/>
  <c r="U30" i="1"/>
  <c r="T30" i="1"/>
  <c r="V30" i="1" s="1"/>
  <c r="W30" i="1" s="1"/>
  <c r="V29" i="1"/>
  <c r="W29" i="1" s="1"/>
  <c r="U29" i="1"/>
  <c r="T29" i="1"/>
  <c r="V28" i="1"/>
  <c r="W28" i="1" s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W23" i="1"/>
  <c r="V23" i="1"/>
  <c r="U23" i="1"/>
  <c r="T23" i="1"/>
  <c r="U22" i="1"/>
  <c r="T22" i="1"/>
  <c r="V22" i="1" s="1"/>
  <c r="W22" i="1" s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U12" i="1"/>
  <c r="T12" i="1"/>
  <c r="V12" i="1" s="1"/>
  <c r="V11" i="1"/>
  <c r="W11" i="1" s="1"/>
  <c r="U11" i="1"/>
  <c r="T11" i="1"/>
  <c r="U10" i="1"/>
  <c r="V10" i="1" s="1"/>
  <c r="W10" i="1" s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<sst xmlns="http://schemas.openxmlformats.org/spreadsheetml/2006/main" count="373" uniqueCount="138">
  <si>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</si>
  <si>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</si>
  <si>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</si>
  <si>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</si>
  <si>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</si>
  <si>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</si>
  <si>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</si>
  <si>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</si>
  <si>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</si>
  <si>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</si>
  <si>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</si>
  <si>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</si>
  <si>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</si>
  <si>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</si>
  <si>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</si>
  <si>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</si>
  <si>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</si>
  <si>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</si>
  <si>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</si>
  <si>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</si>
  <si>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</si>
  <si>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</si>
  <si>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</si>
  <si>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</si>
  <si>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</si>
  <si>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</si>
  <si>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</si>
  <si>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</si>
  <si>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</si>
  <si>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</si>
  <si>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</si>
  <si>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</si>
  <si>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</si>
  <si>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</si>
  <si>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</si>
  <si>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みそ</t>
    <phoneticPr fontId="5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</si>
  <si>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</si>
  <si>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</si>
  <si>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</si>
  <si>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&lt;4.45</t>
    <phoneticPr fontId="1"/>
  </si>
  <si>
    <t>&lt;4.90</t>
    <phoneticPr fontId="1"/>
  </si>
  <si>
    <t>&lt;9.35</t>
    <phoneticPr fontId="1"/>
  </si>
  <si>
    <t>しょうゆ加工品</t>
    <rPh sb="4" eb="7">
      <t>カコウヒン</t>
    </rPh>
    <phoneticPr fontId="5"/>
  </si>
  <si>
    <t>&lt;3.81</t>
    <phoneticPr fontId="1"/>
  </si>
  <si>
    <t>&lt;4.67</t>
    <phoneticPr fontId="1"/>
  </si>
  <si>
    <t>&lt;8.48</t>
    <phoneticPr fontId="1"/>
  </si>
  <si>
    <t>販売所（福島県いわき市）</t>
    <rPh sb="0" eb="3">
      <t>ハンバイジョ</t>
    </rPh>
    <rPh sb="4" eb="7">
      <t>フクシマケン</t>
    </rPh>
    <rPh sb="10" eb="11">
      <t>シ</t>
    </rPh>
    <phoneticPr fontId="1"/>
  </si>
  <si>
    <t>&lt;4.55</t>
    <phoneticPr fontId="1"/>
  </si>
  <si>
    <t>&lt;3.32</t>
    <phoneticPr fontId="1"/>
  </si>
  <si>
    <t>&lt;7.87</t>
    <phoneticPr fontId="1"/>
  </si>
  <si>
    <t>&lt;3.85</t>
    <phoneticPr fontId="1"/>
  </si>
  <si>
    <t>&lt;3.56</t>
    <phoneticPr fontId="1"/>
  </si>
  <si>
    <t>&lt;7.41</t>
    <phoneticPr fontId="1"/>
  </si>
  <si>
    <t>&lt;4.27</t>
    <phoneticPr fontId="1"/>
  </si>
  <si>
    <t>&lt;4.38</t>
    <phoneticPr fontId="1"/>
  </si>
  <si>
    <t>&lt;8.65</t>
    <phoneticPr fontId="1"/>
  </si>
  <si>
    <t>&lt;3.92</t>
    <phoneticPr fontId="1"/>
  </si>
  <si>
    <t>&lt;4.19</t>
    <phoneticPr fontId="1"/>
  </si>
  <si>
    <t>&lt;8.11</t>
    <phoneticPr fontId="1"/>
  </si>
  <si>
    <t>&lt;3.75</t>
    <phoneticPr fontId="1"/>
  </si>
  <si>
    <t>&lt;4.65</t>
    <phoneticPr fontId="1"/>
  </si>
  <si>
    <t>&lt;8.40</t>
    <phoneticPr fontId="1"/>
  </si>
  <si>
    <t>しょうゆ</t>
    <phoneticPr fontId="5"/>
  </si>
  <si>
    <t>&lt;3.89</t>
    <phoneticPr fontId="1"/>
  </si>
  <si>
    <t>&lt;8.54</t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</si>
  <si>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</si>
  <si>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</si>
  <si>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</si>
  <si>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</si>
  <si>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</si>
  <si>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</si>
  <si>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凍み大根</t>
  </si>
  <si>
    <t>福島県衛生研究所</t>
  </si>
  <si>
    <t>&lt;4.1</t>
  </si>
  <si>
    <t>田村市</t>
  </si>
  <si>
    <t>製造・加工場所
（福島県田村市）</t>
  </si>
  <si>
    <t>飲料水</t>
  </si>
  <si>
    <t>ナチュラルミネラルウォーター</t>
  </si>
  <si>
    <t>&lt;0.86</t>
  </si>
  <si>
    <t>&lt;0.85</t>
  </si>
  <si>
    <t>&lt;1.7</t>
  </si>
  <si>
    <t>流通品</t>
  </si>
  <si>
    <t>ふき塩漬</t>
  </si>
  <si>
    <t>&lt;8.2</t>
  </si>
  <si>
    <t>&lt;7.9</t>
  </si>
  <si>
    <t>&lt;16</t>
  </si>
  <si>
    <t>梅干し</t>
  </si>
  <si>
    <t>&lt;7.8</t>
  </si>
  <si>
    <t>&lt;5.3</t>
  </si>
  <si>
    <t>&lt;13</t>
  </si>
  <si>
    <t>&lt;5.2</t>
  </si>
  <si>
    <t>石川町</t>
  </si>
  <si>
    <t>製造・加工場所
（福島県石川町）</t>
  </si>
  <si>
    <t>たけのこ水煮</t>
  </si>
  <si>
    <t>&lt;5.8</t>
  </si>
  <si>
    <t>&lt;14</t>
  </si>
  <si>
    <t>乾燥たけのこ</t>
  </si>
  <si>
    <t>&lt;2.1</t>
  </si>
  <si>
    <t>―</t>
  </si>
  <si>
    <t>製造・加工場所
（福島県塙町）</t>
  </si>
  <si>
    <t>野菜ぬか漬</t>
  </si>
  <si>
    <t>&lt;9.0</t>
  </si>
  <si>
    <t>&lt;7.1</t>
  </si>
  <si>
    <t>塙町</t>
    <phoneticPr fontId="1"/>
  </si>
  <si>
    <t>野菜みそ漬</t>
  </si>
  <si>
    <t>&lt;6.4</t>
  </si>
  <si>
    <t>&lt;5.7</t>
  </si>
  <si>
    <t>&lt;12</t>
  </si>
  <si>
    <t>白河市</t>
    <phoneticPr fontId="1"/>
  </si>
  <si>
    <t>製造・加工場所
（福島県白河市）</t>
  </si>
  <si>
    <t>からしみそ</t>
  </si>
  <si>
    <t>&lt;8.3</t>
  </si>
  <si>
    <t>&lt;5.5</t>
  </si>
  <si>
    <t>揚げ菓子</t>
  </si>
  <si>
    <t>&lt;8.4</t>
  </si>
  <si>
    <t>&lt;7.4</t>
  </si>
  <si>
    <t>こんにゃく</t>
  </si>
  <si>
    <t>&lt;7.7</t>
  </si>
  <si>
    <t>糸こんにゃく</t>
  </si>
  <si>
    <t>しらたき</t>
  </si>
  <si>
    <t>&lt;9.3</t>
  </si>
  <si>
    <t>&lt;7.3</t>
  </si>
  <si>
    <t>&lt;17</t>
  </si>
  <si>
    <t>&lt;7.5</t>
  </si>
  <si>
    <t>&lt;5.9</t>
  </si>
  <si>
    <t>&lt;6.5</t>
  </si>
  <si>
    <t>&lt;6.2</t>
  </si>
  <si>
    <t>&lt;15</t>
  </si>
  <si>
    <t>玉こんにゃく</t>
  </si>
  <si>
    <t>&lt;8.1</t>
  </si>
  <si>
    <t>&lt;6.7</t>
  </si>
  <si>
    <t>ところてん</t>
  </si>
  <si>
    <t>&lt;6.9</t>
  </si>
  <si>
    <t>西郷村</t>
    <phoneticPr fontId="1"/>
  </si>
  <si>
    <t>製造・加工場所
（福島県西郷村）</t>
  </si>
  <si>
    <t>きゅうりの佃煮</t>
  </si>
  <si>
    <t>&lt;6.1</t>
  </si>
  <si>
    <t>&lt;5.6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</si>
</sst>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95" customWidth="1"/>
    <col min="6" max="6" width="26" style="96" bestFit="1" customWidth="1"/>
    <col min="7" max="7" width="23.125" style="96" bestFit="1" customWidth="1"/>
    <col min="8" max="8" width="13.375" style="96" bestFit="1" customWidth="1"/>
    <col min="9" max="9" width="30.25" style="96" bestFit="1" customWidth="1"/>
    <col min="10" max="10" width="39.625" style="96" bestFit="1" customWidth="1"/>
    <col min="11" max="11" width="21.625" style="95" customWidth="1"/>
    <col min="12" max="12" width="25.625" style="95" customWidth="1"/>
    <col min="13" max="13" width="19.375" style="96" bestFit="1" customWidth="1"/>
    <col min="14" max="14" width="10.625" style="95" customWidth="1"/>
    <col min="15" max="16" width="10.625" style="97" customWidth="1"/>
    <col min="17" max="18" width="12.625" style="95" customWidth="1"/>
    <col min="19" max="19" width="12.625" style="97" customWidth="1"/>
    <col min="20" max="22" width="10.625" style="9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6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53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/>
      <c r="E7" s="65"/>
      <c r="F7" s="68" t="s">
        <v>32</v>
      </c>
      <c r="G7" s="69" t="s">
        <v>33</v>
      </c>
      <c r="H7" s="70" t="s">
        <v>34</v>
      </c>
      <c r="I7" s="71" t="s">
        <v>35</v>
      </c>
      <c r="J7" s="72"/>
      <c r="K7" s="65"/>
      <c r="L7" s="73" t="s">
        <v>36</v>
      </c>
      <c r="M7" s="74" t="s">
        <v>37</v>
      </c>
      <c r="N7" s="75" t="s">
        <v>38</v>
      </c>
      <c r="O7" s="76">
        <v>45055</v>
      </c>
      <c r="P7" s="77">
        <v>45055</v>
      </c>
      <c r="Q7" s="78" t="s">
        <v>39</v>
      </c>
      <c r="R7" s="65" t="s">
        <v>40</v>
      </c>
      <c r="S7" s="79" t="s">
        <v>41</v>
      </c>
      <c r="T7" s="8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&lt;4.45</v>
      </c>
      <c r="U7" s="80" t="str">
        <f t="shared" si="0"/>
        <v>&lt;4.9</v>
      </c>
      <c r="V7" s="81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82" t="str">
        <f t="shared" ref="W7:W34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f>A7+1</f>
        <v>2</v>
      </c>
      <c r="B8" s="83" t="s">
        <v>31</v>
      </c>
      <c r="C8" s="84" t="s">
        <v>31</v>
      </c>
      <c r="D8" s="85"/>
      <c r="E8" s="83"/>
      <c r="F8" s="68" t="s">
        <v>32</v>
      </c>
      <c r="G8" s="69" t="s">
        <v>33</v>
      </c>
      <c r="H8" s="70" t="s">
        <v>34</v>
      </c>
      <c r="I8" s="86" t="s">
        <v>42</v>
      </c>
      <c r="J8" s="87"/>
      <c r="K8" s="83"/>
      <c r="L8" s="88" t="s">
        <v>36</v>
      </c>
      <c r="M8" s="89" t="s">
        <v>37</v>
      </c>
      <c r="N8" s="90" t="s">
        <v>38</v>
      </c>
      <c r="O8" s="76">
        <v>45055</v>
      </c>
      <c r="P8" s="77">
        <v>45055</v>
      </c>
      <c r="Q8" s="85" t="s">
        <v>43</v>
      </c>
      <c r="R8" s="83" t="s">
        <v>44</v>
      </c>
      <c r="S8" s="79" t="s">
        <v>45</v>
      </c>
      <c r="T8" s="80" t="str">
        <f t="shared" si="0"/>
        <v>&lt;3.81</v>
      </c>
      <c r="U8" s="80" t="str">
        <f t="shared" si="0"/>
        <v>&lt;4.67</v>
      </c>
      <c r="V8" s="81" t="str">
        <f t="shared" si="1"/>
        <v>&lt;8.5</v>
      </c>
      <c r="W8" s="82" t="str">
        <f t="shared" si="2"/>
        <v/>
      </c>
    </row>
    <row r="9" spans="1:24" x14ac:dyDescent="0.4">
      <c r="A9" s="83">
        <f t="shared" ref="A9:A34" si="3">A8+1</f>
        <v>3</v>
      </c>
      <c r="B9" s="83" t="s">
        <v>31</v>
      </c>
      <c r="C9" s="84" t="s">
        <v>31</v>
      </c>
      <c r="D9" s="85"/>
      <c r="E9" s="83"/>
      <c r="F9" s="68" t="s">
        <v>46</v>
      </c>
      <c r="G9" s="69" t="s">
        <v>33</v>
      </c>
      <c r="H9" s="70" t="s">
        <v>34</v>
      </c>
      <c r="I9" s="86" t="s">
        <v>35</v>
      </c>
      <c r="J9" s="87"/>
      <c r="K9" s="83"/>
      <c r="L9" s="88" t="s">
        <v>36</v>
      </c>
      <c r="M9" s="89" t="s">
        <v>37</v>
      </c>
      <c r="N9" s="90" t="s">
        <v>38</v>
      </c>
      <c r="O9" s="76">
        <v>45055</v>
      </c>
      <c r="P9" s="77">
        <v>45055</v>
      </c>
      <c r="Q9" s="85" t="s">
        <v>47</v>
      </c>
      <c r="R9" s="83" t="s">
        <v>48</v>
      </c>
      <c r="S9" s="79" t="s">
        <v>49</v>
      </c>
      <c r="T9" s="80" t="str">
        <f t="shared" si="0"/>
        <v>&lt;4.55</v>
      </c>
      <c r="U9" s="80" t="str">
        <f t="shared" si="0"/>
        <v>&lt;3.32</v>
      </c>
      <c r="V9" s="81" t="str">
        <f t="shared" si="1"/>
        <v>&lt;7.9</v>
      </c>
      <c r="W9" s="82" t="str">
        <f t="shared" si="2"/>
        <v/>
      </c>
    </row>
    <row r="10" spans="1:24" x14ac:dyDescent="0.4">
      <c r="A10" s="83">
        <f t="shared" si="3"/>
        <v>4</v>
      </c>
      <c r="B10" s="83" t="s">
        <v>31</v>
      </c>
      <c r="C10" s="84" t="s">
        <v>31</v>
      </c>
      <c r="D10" s="85"/>
      <c r="E10" s="83"/>
      <c r="F10" s="68" t="s">
        <v>46</v>
      </c>
      <c r="G10" s="69" t="s">
        <v>33</v>
      </c>
      <c r="H10" s="70" t="s">
        <v>34</v>
      </c>
      <c r="I10" s="86" t="s">
        <v>35</v>
      </c>
      <c r="J10" s="87"/>
      <c r="K10" s="83"/>
      <c r="L10" s="88" t="s">
        <v>36</v>
      </c>
      <c r="M10" s="89" t="s">
        <v>37</v>
      </c>
      <c r="N10" s="90" t="s">
        <v>38</v>
      </c>
      <c r="O10" s="76">
        <v>45055</v>
      </c>
      <c r="P10" s="77">
        <v>45055</v>
      </c>
      <c r="Q10" s="85" t="s">
        <v>50</v>
      </c>
      <c r="R10" s="83" t="s">
        <v>51</v>
      </c>
      <c r="S10" s="91" t="s">
        <v>52</v>
      </c>
      <c r="T10" s="80" t="str">
        <f t="shared" si="0"/>
        <v>&lt;3.85</v>
      </c>
      <c r="U10" s="80" t="str">
        <f t="shared" si="0"/>
        <v>&lt;3.56</v>
      </c>
      <c r="V10" s="81" t="str">
        <f t="shared" si="1"/>
        <v>&lt;7.4</v>
      </c>
      <c r="W10" s="82" t="str">
        <f t="shared" si="2"/>
        <v/>
      </c>
    </row>
    <row r="11" spans="1:24" x14ac:dyDescent="0.4">
      <c r="A11" s="83">
        <f t="shared" si="3"/>
        <v>5</v>
      </c>
      <c r="B11" s="83" t="s">
        <v>31</v>
      </c>
      <c r="C11" s="84" t="s">
        <v>31</v>
      </c>
      <c r="D11" s="85"/>
      <c r="E11" s="83"/>
      <c r="F11" s="68" t="s">
        <v>46</v>
      </c>
      <c r="G11" s="69" t="s">
        <v>33</v>
      </c>
      <c r="H11" s="70" t="s">
        <v>34</v>
      </c>
      <c r="I11" s="86" t="s">
        <v>35</v>
      </c>
      <c r="J11" s="87"/>
      <c r="K11" s="83"/>
      <c r="L11" s="88" t="s">
        <v>36</v>
      </c>
      <c r="M11" s="89" t="s">
        <v>37</v>
      </c>
      <c r="N11" s="90" t="s">
        <v>38</v>
      </c>
      <c r="O11" s="76">
        <v>45055</v>
      </c>
      <c r="P11" s="77">
        <v>45055</v>
      </c>
      <c r="Q11" s="85" t="s">
        <v>53</v>
      </c>
      <c r="R11" s="83" t="s">
        <v>54</v>
      </c>
      <c r="S11" s="91" t="s">
        <v>55</v>
      </c>
      <c r="T11" s="80" t="str">
        <f t="shared" si="0"/>
        <v>&lt;4.27</v>
      </c>
      <c r="U11" s="80" t="str">
        <f t="shared" si="0"/>
        <v>&lt;4.38</v>
      </c>
      <c r="V11" s="81" t="str">
        <f t="shared" si="1"/>
        <v>&lt;8.7</v>
      </c>
      <c r="W11" s="82" t="str">
        <f t="shared" si="2"/>
        <v/>
      </c>
    </row>
    <row r="12" spans="1:24" x14ac:dyDescent="0.4">
      <c r="A12" s="83">
        <f t="shared" si="3"/>
        <v>6</v>
      </c>
      <c r="B12" s="83" t="s">
        <v>31</v>
      </c>
      <c r="C12" s="84" t="s">
        <v>31</v>
      </c>
      <c r="D12" s="85"/>
      <c r="E12" s="83"/>
      <c r="F12" s="68" t="s">
        <v>46</v>
      </c>
      <c r="G12" s="69" t="s">
        <v>33</v>
      </c>
      <c r="H12" s="70" t="s">
        <v>34</v>
      </c>
      <c r="I12" s="86" t="s">
        <v>35</v>
      </c>
      <c r="J12" s="87"/>
      <c r="K12" s="83"/>
      <c r="L12" s="88" t="s">
        <v>36</v>
      </c>
      <c r="M12" s="89" t="s">
        <v>37</v>
      </c>
      <c r="N12" s="90" t="s">
        <v>38</v>
      </c>
      <c r="O12" s="76">
        <v>45055</v>
      </c>
      <c r="P12" s="77">
        <v>45055</v>
      </c>
      <c r="Q12" s="85" t="s">
        <v>56</v>
      </c>
      <c r="R12" s="83" t="s">
        <v>57</v>
      </c>
      <c r="S12" s="91" t="s">
        <v>58</v>
      </c>
      <c r="T12" s="80" t="str">
        <f t="shared" si="0"/>
        <v>&lt;3.92</v>
      </c>
      <c r="U12" s="80" t="str">
        <f t="shared" si="0"/>
        <v>&lt;4.19</v>
      </c>
      <c r="V12" s="81" t="str">
        <f t="shared" si="1"/>
        <v>&lt;8.1</v>
      </c>
      <c r="W12" s="82"/>
    </row>
    <row r="13" spans="1:24" x14ac:dyDescent="0.4">
      <c r="A13" s="83">
        <f t="shared" si="3"/>
        <v>7</v>
      </c>
      <c r="B13" s="83" t="s">
        <v>31</v>
      </c>
      <c r="C13" s="84" t="s">
        <v>31</v>
      </c>
      <c r="D13" s="85"/>
      <c r="E13" s="83"/>
      <c r="F13" s="68" t="s">
        <v>32</v>
      </c>
      <c r="G13" s="69" t="s">
        <v>33</v>
      </c>
      <c r="H13" s="70" t="s">
        <v>34</v>
      </c>
      <c r="I13" s="86" t="s">
        <v>35</v>
      </c>
      <c r="J13" s="87"/>
      <c r="K13" s="83"/>
      <c r="L13" s="88" t="s">
        <v>36</v>
      </c>
      <c r="M13" s="89" t="s">
        <v>37</v>
      </c>
      <c r="N13" s="90" t="s">
        <v>38</v>
      </c>
      <c r="O13" s="76">
        <v>45055</v>
      </c>
      <c r="P13" s="77">
        <v>45056</v>
      </c>
      <c r="Q13" s="85" t="s">
        <v>59</v>
      </c>
      <c r="R13" s="83" t="s">
        <v>60</v>
      </c>
      <c r="S13" s="91" t="s">
        <v>61</v>
      </c>
      <c r="T13" s="80" t="str">
        <f t="shared" si="0"/>
        <v>&lt;3.75</v>
      </c>
      <c r="U13" s="80" t="str">
        <f t="shared" si="0"/>
        <v>&lt;4.65</v>
      </c>
      <c r="V13" s="81" t="str">
        <f t="shared" si="1"/>
        <v>&lt;8.4</v>
      </c>
      <c r="W13" s="82"/>
    </row>
    <row r="14" spans="1:24" x14ac:dyDescent="0.4">
      <c r="A14" s="83">
        <f t="shared" si="3"/>
        <v>8</v>
      </c>
      <c r="B14" s="83" t="s">
        <v>31</v>
      </c>
      <c r="C14" s="84" t="s">
        <v>31</v>
      </c>
      <c r="D14" s="85"/>
      <c r="E14" s="83"/>
      <c r="F14" s="68" t="s">
        <v>32</v>
      </c>
      <c r="G14" s="69" t="s">
        <v>33</v>
      </c>
      <c r="H14" s="70" t="s">
        <v>34</v>
      </c>
      <c r="I14" s="86" t="s">
        <v>62</v>
      </c>
      <c r="J14" s="87"/>
      <c r="K14" s="83"/>
      <c r="L14" s="88" t="s">
        <v>36</v>
      </c>
      <c r="M14" s="89" t="s">
        <v>37</v>
      </c>
      <c r="N14" s="90" t="s">
        <v>38</v>
      </c>
      <c r="O14" s="76">
        <v>45055</v>
      </c>
      <c r="P14" s="77">
        <v>45056</v>
      </c>
      <c r="Q14" s="85" t="s">
        <v>63</v>
      </c>
      <c r="R14" s="83" t="s">
        <v>60</v>
      </c>
      <c r="S14" s="92" t="s">
        <v>64</v>
      </c>
      <c r="T14" s="80" t="str">
        <f t="shared" si="0"/>
        <v>&lt;3.89</v>
      </c>
      <c r="U14" s="80" t="str">
        <f t="shared" si="0"/>
        <v>&lt;4.65</v>
      </c>
      <c r="V14" s="81" t="str">
        <f t="shared" si="1"/>
        <v>&lt;8.5</v>
      </c>
      <c r="W14" s="82" t="str">
        <f t="shared" si="2"/>
        <v/>
      </c>
    </row>
    <row r="15" spans="1:24" ht="37.5" x14ac:dyDescent="0.4">
      <c r="A15" s="83">
        <f t="shared" si="3"/>
        <v>9</v>
      </c>
      <c r="B15" s="65" t="s">
        <v>65</v>
      </c>
      <c r="C15" s="66" t="s">
        <v>65</v>
      </c>
      <c r="D15" s="67" t="s">
        <v>66</v>
      </c>
      <c r="E15" s="65" t="s">
        <v>67</v>
      </c>
      <c r="F15" s="66" t="s">
        <v>68</v>
      </c>
      <c r="G15" s="69" t="s">
        <v>69</v>
      </c>
      <c r="H15" s="85" t="s">
        <v>70</v>
      </c>
      <c r="I15" s="72" t="s">
        <v>71</v>
      </c>
      <c r="J15" s="65"/>
      <c r="K15" s="65"/>
      <c r="L15" s="73"/>
      <c r="M15" s="93" t="s">
        <v>72</v>
      </c>
      <c r="N15" s="75" t="s">
        <v>38</v>
      </c>
      <c r="O15" s="76">
        <v>45057</v>
      </c>
      <c r="P15" s="77">
        <v>45070</v>
      </c>
      <c r="Q15" s="67" t="s">
        <v>73</v>
      </c>
      <c r="R15" s="65">
        <v>4.13</v>
      </c>
      <c r="S15" s="94">
        <v>4.0999999999999996</v>
      </c>
      <c r="T15" s="80" t="str">
        <f t="shared" si="0"/>
        <v>&lt;4.1</v>
      </c>
      <c r="U15" s="80">
        <f t="shared" si="0"/>
        <v>4.13</v>
      </c>
      <c r="V15" s="81">
        <f t="shared" si="1"/>
        <v>4.0999999999999996</v>
      </c>
      <c r="W15" s="82" t="str">
        <f t="shared" si="2"/>
        <v/>
      </c>
    </row>
    <row r="16" spans="1:24" ht="37.5" x14ac:dyDescent="0.4">
      <c r="A16" s="83">
        <f t="shared" si="3"/>
        <v>10</v>
      </c>
      <c r="B16" s="65" t="s">
        <v>65</v>
      </c>
      <c r="C16" s="66" t="s">
        <v>65</v>
      </c>
      <c r="D16" s="67" t="s">
        <v>66</v>
      </c>
      <c r="E16" s="65" t="s">
        <v>74</v>
      </c>
      <c r="F16" s="66" t="s">
        <v>75</v>
      </c>
      <c r="G16" s="69" t="s">
        <v>69</v>
      </c>
      <c r="H16" s="85" t="s">
        <v>76</v>
      </c>
      <c r="I16" s="72" t="s">
        <v>77</v>
      </c>
      <c r="J16" s="65"/>
      <c r="K16" s="65"/>
      <c r="L16" s="73"/>
      <c r="M16" s="93" t="s">
        <v>72</v>
      </c>
      <c r="N16" s="75" t="s">
        <v>38</v>
      </c>
      <c r="O16" s="76">
        <v>45043</v>
      </c>
      <c r="P16" s="77">
        <v>45070</v>
      </c>
      <c r="Q16" s="67" t="s">
        <v>78</v>
      </c>
      <c r="R16" s="65" t="s">
        <v>79</v>
      </c>
      <c r="S16" s="94" t="s">
        <v>80</v>
      </c>
      <c r="T16" s="80" t="str">
        <f t="shared" si="0"/>
        <v>&lt;0.86</v>
      </c>
      <c r="U16" s="80" t="str">
        <f t="shared" si="0"/>
        <v>&lt;0.85</v>
      </c>
      <c r="V16" s="81" t="str">
        <f t="shared" si="1"/>
        <v>&lt;1.7</v>
      </c>
      <c r="W16" s="82" t="str">
        <f t="shared" si="2"/>
        <v/>
      </c>
    </row>
    <row r="17" spans="1:23" ht="37.5" x14ac:dyDescent="0.4">
      <c r="A17" s="83">
        <f t="shared" si="3"/>
        <v>11</v>
      </c>
      <c r="B17" s="65" t="s">
        <v>65</v>
      </c>
      <c r="C17" s="66" t="s">
        <v>65</v>
      </c>
      <c r="D17" s="67" t="s">
        <v>66</v>
      </c>
      <c r="E17" s="65" t="s">
        <v>74</v>
      </c>
      <c r="F17" s="66" t="s">
        <v>75</v>
      </c>
      <c r="G17" s="69" t="s">
        <v>81</v>
      </c>
      <c r="H17" s="85" t="s">
        <v>70</v>
      </c>
      <c r="I17" s="72" t="s">
        <v>82</v>
      </c>
      <c r="J17" s="65"/>
      <c r="K17" s="65"/>
      <c r="L17" s="73"/>
      <c r="M17" s="93" t="s">
        <v>72</v>
      </c>
      <c r="N17" s="75" t="s">
        <v>38</v>
      </c>
      <c r="O17" s="76">
        <v>45061</v>
      </c>
      <c r="P17" s="77">
        <v>45070</v>
      </c>
      <c r="Q17" s="67" t="s">
        <v>83</v>
      </c>
      <c r="R17" s="65" t="s">
        <v>84</v>
      </c>
      <c r="S17" s="94" t="s">
        <v>85</v>
      </c>
      <c r="T17" s="80" t="str">
        <f t="shared" si="0"/>
        <v>&lt;8.2</v>
      </c>
      <c r="U17" s="80" t="str">
        <f t="shared" si="0"/>
        <v>&lt;7.9</v>
      </c>
      <c r="V17" s="81" t="str">
        <f t="shared" si="1"/>
        <v>&lt;16</v>
      </c>
      <c r="W17" s="82" t="str">
        <f t="shared" si="2"/>
        <v/>
      </c>
    </row>
    <row r="18" spans="1:23" ht="37.5" x14ac:dyDescent="0.4">
      <c r="A18" s="83">
        <f t="shared" si="3"/>
        <v>12</v>
      </c>
      <c r="B18" s="65" t="s">
        <v>65</v>
      </c>
      <c r="C18" s="66" t="s">
        <v>65</v>
      </c>
      <c r="D18" s="67" t="s">
        <v>66</v>
      </c>
      <c r="E18" s="65" t="s">
        <v>74</v>
      </c>
      <c r="F18" s="66" t="s">
        <v>75</v>
      </c>
      <c r="G18" s="69" t="s">
        <v>81</v>
      </c>
      <c r="H18" s="85" t="s">
        <v>70</v>
      </c>
      <c r="I18" s="72" t="s">
        <v>86</v>
      </c>
      <c r="J18" s="65"/>
      <c r="K18" s="65"/>
      <c r="L18" s="73"/>
      <c r="M18" s="93" t="s">
        <v>72</v>
      </c>
      <c r="N18" s="75" t="s">
        <v>38</v>
      </c>
      <c r="O18" s="76">
        <v>45061</v>
      </c>
      <c r="P18" s="77">
        <v>45070</v>
      </c>
      <c r="Q18" s="67" t="s">
        <v>87</v>
      </c>
      <c r="R18" s="65" t="s">
        <v>88</v>
      </c>
      <c r="S18" s="94" t="s">
        <v>89</v>
      </c>
      <c r="T18" s="80" t="str">
        <f t="shared" si="0"/>
        <v>&lt;7.8</v>
      </c>
      <c r="U18" s="80" t="str">
        <f t="shared" si="0"/>
        <v>&lt;5.3</v>
      </c>
      <c r="V18" s="81" t="str">
        <f t="shared" si="1"/>
        <v>&lt;13</v>
      </c>
      <c r="W18" s="82" t="str">
        <f t="shared" si="2"/>
        <v/>
      </c>
    </row>
    <row r="19" spans="1:23" ht="37.5" x14ac:dyDescent="0.4">
      <c r="A19" s="83">
        <f t="shared" si="3"/>
        <v>13</v>
      </c>
      <c r="B19" s="65" t="s">
        <v>65</v>
      </c>
      <c r="C19" s="66" t="s">
        <v>65</v>
      </c>
      <c r="D19" s="67" t="s">
        <v>66</v>
      </c>
      <c r="E19" s="65" t="s">
        <v>74</v>
      </c>
      <c r="F19" s="66" t="s">
        <v>75</v>
      </c>
      <c r="G19" s="69" t="s">
        <v>81</v>
      </c>
      <c r="H19" s="85" t="s">
        <v>70</v>
      </c>
      <c r="I19" s="72" t="s">
        <v>86</v>
      </c>
      <c r="J19" s="65"/>
      <c r="K19" s="65"/>
      <c r="L19" s="73"/>
      <c r="M19" s="93" t="s">
        <v>72</v>
      </c>
      <c r="N19" s="75" t="s">
        <v>38</v>
      </c>
      <c r="O19" s="76">
        <v>45061</v>
      </c>
      <c r="P19" s="77">
        <v>45070</v>
      </c>
      <c r="Q19" s="67" t="s">
        <v>84</v>
      </c>
      <c r="R19" s="65" t="s">
        <v>90</v>
      </c>
      <c r="S19" s="94" t="s">
        <v>89</v>
      </c>
      <c r="T19" s="80" t="str">
        <f t="shared" si="0"/>
        <v>&lt;7.9</v>
      </c>
      <c r="U19" s="80" t="str">
        <f t="shared" si="0"/>
        <v>&lt;5.2</v>
      </c>
      <c r="V19" s="81" t="str">
        <f t="shared" si="1"/>
        <v>&lt;13</v>
      </c>
      <c r="W19" s="82" t="str">
        <f t="shared" si="2"/>
        <v/>
      </c>
    </row>
    <row r="20" spans="1:23" ht="37.5" x14ac:dyDescent="0.4">
      <c r="A20" s="83">
        <f t="shared" si="3"/>
        <v>14</v>
      </c>
      <c r="B20" s="65" t="s">
        <v>65</v>
      </c>
      <c r="C20" s="66" t="s">
        <v>65</v>
      </c>
      <c r="D20" s="67" t="s">
        <v>66</v>
      </c>
      <c r="E20" s="65" t="s">
        <v>91</v>
      </c>
      <c r="F20" s="66" t="s">
        <v>92</v>
      </c>
      <c r="G20" s="69" t="s">
        <v>69</v>
      </c>
      <c r="H20" s="85" t="s">
        <v>70</v>
      </c>
      <c r="I20" s="72" t="s">
        <v>93</v>
      </c>
      <c r="J20" s="65"/>
      <c r="K20" s="65"/>
      <c r="L20" s="73"/>
      <c r="M20" s="93" t="s">
        <v>72</v>
      </c>
      <c r="N20" s="75" t="s">
        <v>38</v>
      </c>
      <c r="O20" s="76">
        <v>45062</v>
      </c>
      <c r="P20" s="77">
        <v>45070</v>
      </c>
      <c r="Q20" s="67" t="s">
        <v>84</v>
      </c>
      <c r="R20" s="65" t="s">
        <v>94</v>
      </c>
      <c r="S20" s="94" t="s">
        <v>95</v>
      </c>
      <c r="T20" s="80" t="str">
        <f t="shared" si="0"/>
        <v>&lt;7.9</v>
      </c>
      <c r="U20" s="80" t="str">
        <f t="shared" si="0"/>
        <v>&lt;5.8</v>
      </c>
      <c r="V20" s="81" t="str">
        <f t="shared" si="1"/>
        <v>&lt;14</v>
      </c>
      <c r="W20" s="82" t="str">
        <f t="shared" si="2"/>
        <v/>
      </c>
    </row>
    <row r="21" spans="1:23" ht="37.5" x14ac:dyDescent="0.4">
      <c r="A21" s="83">
        <f t="shared" si="3"/>
        <v>15</v>
      </c>
      <c r="B21" s="65" t="s">
        <v>65</v>
      </c>
      <c r="C21" s="66" t="s">
        <v>65</v>
      </c>
      <c r="D21" s="67" t="s">
        <v>66</v>
      </c>
      <c r="E21" s="65" t="s">
        <v>91</v>
      </c>
      <c r="F21" s="66" t="s">
        <v>92</v>
      </c>
      <c r="G21" s="69" t="s">
        <v>69</v>
      </c>
      <c r="H21" s="85" t="s">
        <v>70</v>
      </c>
      <c r="I21" s="72" t="s">
        <v>96</v>
      </c>
      <c r="J21" s="65"/>
      <c r="K21" s="65"/>
      <c r="L21" s="73"/>
      <c r="M21" s="93" t="s">
        <v>72</v>
      </c>
      <c r="N21" s="75" t="s">
        <v>38</v>
      </c>
      <c r="O21" s="76">
        <v>45062</v>
      </c>
      <c r="P21" s="77">
        <v>45070</v>
      </c>
      <c r="Q21" s="67" t="s">
        <v>97</v>
      </c>
      <c r="R21" s="65">
        <v>8.0399999999999991</v>
      </c>
      <c r="S21" s="94">
        <v>8</v>
      </c>
      <c r="T21" s="80" t="str">
        <f t="shared" si="0"/>
        <v>&lt;2.1</v>
      </c>
      <c r="U21" s="80">
        <f t="shared" si="0"/>
        <v>8.0399999999999991</v>
      </c>
      <c r="V21" s="81">
        <f t="shared" si="1"/>
        <v>8</v>
      </c>
      <c r="W21" s="82" t="str">
        <f t="shared" si="2"/>
        <v/>
      </c>
    </row>
    <row r="22" spans="1:23" ht="37.5" x14ac:dyDescent="0.4">
      <c r="A22" s="83">
        <f t="shared" si="3"/>
        <v>16</v>
      </c>
      <c r="B22" s="65" t="s">
        <v>65</v>
      </c>
      <c r="C22" s="66" t="s">
        <v>65</v>
      </c>
      <c r="D22" s="67"/>
      <c r="E22" s="65" t="s">
        <v>98</v>
      </c>
      <c r="F22" s="66" t="s">
        <v>99</v>
      </c>
      <c r="G22" s="69" t="s">
        <v>81</v>
      </c>
      <c r="H22" s="85" t="s">
        <v>70</v>
      </c>
      <c r="I22" s="72" t="s">
        <v>100</v>
      </c>
      <c r="J22" s="65"/>
      <c r="K22" s="65"/>
      <c r="L22" s="73"/>
      <c r="M22" s="93" t="s">
        <v>72</v>
      </c>
      <c r="N22" s="75" t="s">
        <v>38</v>
      </c>
      <c r="O22" s="76">
        <v>45062</v>
      </c>
      <c r="P22" s="77">
        <v>45070</v>
      </c>
      <c r="Q22" s="67" t="s">
        <v>101</v>
      </c>
      <c r="R22" s="65" t="s">
        <v>102</v>
      </c>
      <c r="S22" s="94" t="s">
        <v>85</v>
      </c>
      <c r="T22" s="80" t="str">
        <f t="shared" si="0"/>
        <v>&lt;9</v>
      </c>
      <c r="U22" s="80" t="str">
        <f t="shared" si="0"/>
        <v>&lt;7.1</v>
      </c>
      <c r="V22" s="81" t="str">
        <f t="shared" si="1"/>
        <v>&lt;16</v>
      </c>
      <c r="W22" s="82" t="str">
        <f t="shared" si="2"/>
        <v/>
      </c>
    </row>
    <row r="23" spans="1:23" ht="37.5" x14ac:dyDescent="0.4">
      <c r="A23" s="83">
        <f t="shared" si="3"/>
        <v>17</v>
      </c>
      <c r="B23" s="65" t="s">
        <v>65</v>
      </c>
      <c r="C23" s="66" t="s">
        <v>65</v>
      </c>
      <c r="D23" s="67" t="s">
        <v>66</v>
      </c>
      <c r="E23" s="65" t="s">
        <v>103</v>
      </c>
      <c r="F23" s="66" t="s">
        <v>99</v>
      </c>
      <c r="G23" s="69" t="s">
        <v>81</v>
      </c>
      <c r="H23" s="85" t="s">
        <v>70</v>
      </c>
      <c r="I23" s="72" t="s">
        <v>104</v>
      </c>
      <c r="J23" s="65"/>
      <c r="K23" s="65"/>
      <c r="L23" s="73"/>
      <c r="M23" s="93" t="s">
        <v>72</v>
      </c>
      <c r="N23" s="75" t="s">
        <v>38</v>
      </c>
      <c r="O23" s="76">
        <v>45062</v>
      </c>
      <c r="P23" s="77">
        <v>45070</v>
      </c>
      <c r="Q23" s="67" t="s">
        <v>105</v>
      </c>
      <c r="R23" s="65" t="s">
        <v>106</v>
      </c>
      <c r="S23" s="94" t="s">
        <v>107</v>
      </c>
      <c r="T23" s="80" t="str">
        <f t="shared" ref="T23:U34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&lt;6.4</v>
      </c>
      <c r="U23" s="80" t="str">
        <f t="shared" si="4"/>
        <v>&lt;5.7</v>
      </c>
      <c r="V23" s="81" t="str">
        <f t="shared" si="1"/>
        <v>&lt;12</v>
      </c>
      <c r="W23" s="82" t="str">
        <f t="shared" si="2"/>
        <v/>
      </c>
    </row>
    <row r="24" spans="1:23" ht="37.5" x14ac:dyDescent="0.4">
      <c r="A24" s="83">
        <f t="shared" si="3"/>
        <v>18</v>
      </c>
      <c r="B24" s="65" t="s">
        <v>65</v>
      </c>
      <c r="C24" s="66" t="s">
        <v>65</v>
      </c>
      <c r="D24" s="67" t="s">
        <v>66</v>
      </c>
      <c r="E24" s="65" t="s">
        <v>108</v>
      </c>
      <c r="F24" s="66" t="s">
        <v>109</v>
      </c>
      <c r="G24" s="69" t="s">
        <v>81</v>
      </c>
      <c r="H24" s="85" t="s">
        <v>70</v>
      </c>
      <c r="I24" s="72" t="s">
        <v>110</v>
      </c>
      <c r="J24" s="65"/>
      <c r="K24" s="65"/>
      <c r="L24" s="73"/>
      <c r="M24" s="93" t="s">
        <v>72</v>
      </c>
      <c r="N24" s="75" t="s">
        <v>38</v>
      </c>
      <c r="O24" s="76">
        <v>45062</v>
      </c>
      <c r="P24" s="77">
        <v>45070</v>
      </c>
      <c r="Q24" s="67" t="s">
        <v>111</v>
      </c>
      <c r="R24" s="65" t="s">
        <v>112</v>
      </c>
      <c r="S24" s="94" t="s">
        <v>95</v>
      </c>
      <c r="T24" s="80" t="str">
        <f t="shared" si="4"/>
        <v>&lt;8.3</v>
      </c>
      <c r="U24" s="80" t="str">
        <f t="shared" si="4"/>
        <v>&lt;5.5</v>
      </c>
      <c r="V24" s="81" t="str">
        <f t="shared" si="1"/>
        <v>&lt;14</v>
      </c>
      <c r="W24" s="82" t="str">
        <f t="shared" si="2"/>
        <v/>
      </c>
    </row>
    <row r="25" spans="1:23" ht="37.5" x14ac:dyDescent="0.4">
      <c r="A25" s="83">
        <f t="shared" si="3"/>
        <v>19</v>
      </c>
      <c r="B25" s="65" t="s">
        <v>65</v>
      </c>
      <c r="C25" s="66" t="s">
        <v>65</v>
      </c>
      <c r="D25" s="67"/>
      <c r="E25" s="65" t="s">
        <v>98</v>
      </c>
      <c r="F25" s="66" t="s">
        <v>109</v>
      </c>
      <c r="G25" s="69" t="s">
        <v>81</v>
      </c>
      <c r="H25" s="85" t="s">
        <v>70</v>
      </c>
      <c r="I25" s="72" t="s">
        <v>113</v>
      </c>
      <c r="J25" s="65"/>
      <c r="K25" s="65"/>
      <c r="L25" s="73"/>
      <c r="M25" s="93" t="s">
        <v>72</v>
      </c>
      <c r="N25" s="75" t="s">
        <v>38</v>
      </c>
      <c r="O25" s="76">
        <v>45062</v>
      </c>
      <c r="P25" s="77">
        <v>45070</v>
      </c>
      <c r="Q25" s="67" t="s">
        <v>114</v>
      </c>
      <c r="R25" s="65" t="s">
        <v>115</v>
      </c>
      <c r="S25" s="94" t="s">
        <v>85</v>
      </c>
      <c r="T25" s="80" t="str">
        <f t="shared" si="4"/>
        <v>&lt;8.4</v>
      </c>
      <c r="U25" s="80" t="str">
        <f t="shared" si="4"/>
        <v>&lt;7.4</v>
      </c>
      <c r="V25" s="81" t="str">
        <f t="shared" si="1"/>
        <v>&lt;16</v>
      </c>
      <c r="W25" s="82" t="str">
        <f t="shared" si="2"/>
        <v/>
      </c>
    </row>
    <row r="26" spans="1:23" ht="37.5" x14ac:dyDescent="0.4">
      <c r="A26" s="83">
        <f t="shared" si="3"/>
        <v>20</v>
      </c>
      <c r="B26" s="65" t="s">
        <v>65</v>
      </c>
      <c r="C26" s="66" t="s">
        <v>65</v>
      </c>
      <c r="D26" s="67"/>
      <c r="E26" s="65" t="s">
        <v>98</v>
      </c>
      <c r="F26" s="66" t="s">
        <v>109</v>
      </c>
      <c r="G26" s="69" t="s">
        <v>81</v>
      </c>
      <c r="H26" s="85" t="s">
        <v>70</v>
      </c>
      <c r="I26" s="72" t="s">
        <v>116</v>
      </c>
      <c r="J26" s="65"/>
      <c r="K26" s="65"/>
      <c r="L26" s="73"/>
      <c r="M26" s="93" t="s">
        <v>72</v>
      </c>
      <c r="N26" s="75" t="s">
        <v>38</v>
      </c>
      <c r="O26" s="76">
        <v>45061</v>
      </c>
      <c r="P26" s="77">
        <v>45070</v>
      </c>
      <c r="Q26" s="67" t="s">
        <v>117</v>
      </c>
      <c r="R26" s="65" t="s">
        <v>105</v>
      </c>
      <c r="S26" s="94" t="s">
        <v>95</v>
      </c>
      <c r="T26" s="80" t="str">
        <f t="shared" si="4"/>
        <v>&lt;7.7</v>
      </c>
      <c r="U26" s="80" t="str">
        <f t="shared" si="4"/>
        <v>&lt;6.4</v>
      </c>
      <c r="V26" s="81" t="str">
        <f t="shared" si="1"/>
        <v>&lt;14</v>
      </c>
      <c r="W26" s="82" t="str">
        <f t="shared" si="2"/>
        <v/>
      </c>
    </row>
    <row r="27" spans="1:23" ht="37.5" x14ac:dyDescent="0.4">
      <c r="A27" s="83">
        <f t="shared" si="3"/>
        <v>21</v>
      </c>
      <c r="B27" s="65" t="s">
        <v>65</v>
      </c>
      <c r="C27" s="66" t="s">
        <v>65</v>
      </c>
      <c r="D27" s="67"/>
      <c r="E27" s="65" t="s">
        <v>98</v>
      </c>
      <c r="F27" s="66" t="s">
        <v>109</v>
      </c>
      <c r="G27" s="69" t="s">
        <v>81</v>
      </c>
      <c r="H27" s="85" t="s">
        <v>70</v>
      </c>
      <c r="I27" s="72" t="s">
        <v>118</v>
      </c>
      <c r="J27" s="65"/>
      <c r="K27" s="65"/>
      <c r="L27" s="73"/>
      <c r="M27" s="93" t="s">
        <v>72</v>
      </c>
      <c r="N27" s="75" t="s">
        <v>38</v>
      </c>
      <c r="O27" s="76">
        <v>45061</v>
      </c>
      <c r="P27" s="77">
        <v>45070</v>
      </c>
      <c r="Q27" s="67" t="s">
        <v>84</v>
      </c>
      <c r="R27" s="65" t="s">
        <v>117</v>
      </c>
      <c r="S27" s="94" t="s">
        <v>85</v>
      </c>
      <c r="T27" s="80" t="str">
        <f t="shared" si="4"/>
        <v>&lt;7.9</v>
      </c>
      <c r="U27" s="80" t="str">
        <f t="shared" si="4"/>
        <v>&lt;7.7</v>
      </c>
      <c r="V27" s="81" t="str">
        <f t="shared" si="1"/>
        <v>&lt;16</v>
      </c>
      <c r="W27" s="82" t="str">
        <f t="shared" si="2"/>
        <v/>
      </c>
    </row>
    <row r="28" spans="1:23" ht="37.5" x14ac:dyDescent="0.4">
      <c r="A28" s="83">
        <f t="shared" si="3"/>
        <v>22</v>
      </c>
      <c r="B28" s="65" t="s">
        <v>65</v>
      </c>
      <c r="C28" s="66" t="s">
        <v>65</v>
      </c>
      <c r="D28" s="67"/>
      <c r="E28" s="65" t="s">
        <v>98</v>
      </c>
      <c r="F28" s="66" t="s">
        <v>109</v>
      </c>
      <c r="G28" s="69" t="s">
        <v>81</v>
      </c>
      <c r="H28" s="85" t="s">
        <v>70</v>
      </c>
      <c r="I28" s="72" t="s">
        <v>119</v>
      </c>
      <c r="J28" s="65"/>
      <c r="K28" s="65"/>
      <c r="L28" s="73"/>
      <c r="M28" s="93" t="s">
        <v>72</v>
      </c>
      <c r="N28" s="75" t="s">
        <v>38</v>
      </c>
      <c r="O28" s="76">
        <v>45061</v>
      </c>
      <c r="P28" s="77">
        <v>45070</v>
      </c>
      <c r="Q28" s="67" t="s">
        <v>120</v>
      </c>
      <c r="R28" s="65" t="s">
        <v>121</v>
      </c>
      <c r="S28" s="94" t="s">
        <v>122</v>
      </c>
      <c r="T28" s="80" t="str">
        <f t="shared" si="4"/>
        <v>&lt;9.3</v>
      </c>
      <c r="U28" s="80" t="str">
        <f t="shared" si="4"/>
        <v>&lt;7.3</v>
      </c>
      <c r="V28" s="81" t="str">
        <f t="shared" si="1"/>
        <v>&lt;17</v>
      </c>
      <c r="W28" s="82" t="str">
        <f t="shared" si="2"/>
        <v/>
      </c>
    </row>
    <row r="29" spans="1:23" ht="37.5" x14ac:dyDescent="0.4">
      <c r="A29" s="83">
        <f t="shared" si="3"/>
        <v>23</v>
      </c>
      <c r="B29" s="65" t="s">
        <v>65</v>
      </c>
      <c r="C29" s="66" t="s">
        <v>65</v>
      </c>
      <c r="D29" s="67"/>
      <c r="E29" s="65" t="s">
        <v>98</v>
      </c>
      <c r="F29" s="66" t="s">
        <v>109</v>
      </c>
      <c r="G29" s="69" t="s">
        <v>81</v>
      </c>
      <c r="H29" s="85" t="s">
        <v>70</v>
      </c>
      <c r="I29" s="72" t="s">
        <v>116</v>
      </c>
      <c r="J29" s="65"/>
      <c r="K29" s="65"/>
      <c r="L29" s="73"/>
      <c r="M29" s="93" t="s">
        <v>72</v>
      </c>
      <c r="N29" s="75" t="s">
        <v>38</v>
      </c>
      <c r="O29" s="76">
        <v>45061</v>
      </c>
      <c r="P29" s="77">
        <v>45070</v>
      </c>
      <c r="Q29" s="67" t="s">
        <v>123</v>
      </c>
      <c r="R29" s="65" t="s">
        <v>124</v>
      </c>
      <c r="S29" s="94" t="s">
        <v>89</v>
      </c>
      <c r="T29" s="80" t="str">
        <f t="shared" si="4"/>
        <v>&lt;7.5</v>
      </c>
      <c r="U29" s="80" t="str">
        <f t="shared" si="4"/>
        <v>&lt;5.9</v>
      </c>
      <c r="V29" s="81" t="str">
        <f t="shared" si="1"/>
        <v>&lt;13</v>
      </c>
      <c r="W29" s="82" t="str">
        <f t="shared" si="2"/>
        <v/>
      </c>
    </row>
    <row r="30" spans="1:23" ht="37.5" x14ac:dyDescent="0.4">
      <c r="A30" s="83">
        <f t="shared" si="3"/>
        <v>24</v>
      </c>
      <c r="B30" s="65" t="s">
        <v>65</v>
      </c>
      <c r="C30" s="66" t="s">
        <v>65</v>
      </c>
      <c r="D30" s="67"/>
      <c r="E30" s="65" t="s">
        <v>98</v>
      </c>
      <c r="F30" s="66" t="s">
        <v>109</v>
      </c>
      <c r="G30" s="69" t="s">
        <v>81</v>
      </c>
      <c r="H30" s="85" t="s">
        <v>70</v>
      </c>
      <c r="I30" s="72" t="s">
        <v>116</v>
      </c>
      <c r="J30" s="65"/>
      <c r="K30" s="65"/>
      <c r="L30" s="73"/>
      <c r="M30" s="93" t="s">
        <v>72</v>
      </c>
      <c r="N30" s="75" t="s">
        <v>38</v>
      </c>
      <c r="O30" s="76">
        <v>45061</v>
      </c>
      <c r="P30" s="77">
        <v>45070</v>
      </c>
      <c r="Q30" s="67" t="s">
        <v>125</v>
      </c>
      <c r="R30" s="65" t="s">
        <v>126</v>
      </c>
      <c r="S30" s="94" t="s">
        <v>89</v>
      </c>
      <c r="T30" s="80" t="str">
        <f t="shared" si="4"/>
        <v>&lt;6.5</v>
      </c>
      <c r="U30" s="80" t="str">
        <f t="shared" si="4"/>
        <v>&lt;6.2</v>
      </c>
      <c r="V30" s="81" t="str">
        <f t="shared" si="1"/>
        <v>&lt;13</v>
      </c>
      <c r="W30" s="82" t="str">
        <f t="shared" si="2"/>
        <v/>
      </c>
    </row>
    <row r="31" spans="1:23" ht="37.5" x14ac:dyDescent="0.4">
      <c r="A31" s="83">
        <f t="shared" si="3"/>
        <v>25</v>
      </c>
      <c r="B31" s="65" t="s">
        <v>65</v>
      </c>
      <c r="C31" s="66" t="s">
        <v>65</v>
      </c>
      <c r="D31" s="67"/>
      <c r="E31" s="65" t="s">
        <v>98</v>
      </c>
      <c r="F31" s="66" t="s">
        <v>109</v>
      </c>
      <c r="G31" s="69" t="s">
        <v>81</v>
      </c>
      <c r="H31" s="85" t="s">
        <v>70</v>
      </c>
      <c r="I31" s="72" t="s">
        <v>116</v>
      </c>
      <c r="J31" s="65"/>
      <c r="K31" s="65"/>
      <c r="L31" s="73"/>
      <c r="M31" s="93" t="s">
        <v>72</v>
      </c>
      <c r="N31" s="75" t="s">
        <v>38</v>
      </c>
      <c r="O31" s="76">
        <v>45061</v>
      </c>
      <c r="P31" s="77">
        <v>45070</v>
      </c>
      <c r="Q31" s="67" t="s">
        <v>111</v>
      </c>
      <c r="R31" s="65" t="s">
        <v>102</v>
      </c>
      <c r="S31" s="94" t="s">
        <v>127</v>
      </c>
      <c r="T31" s="80" t="str">
        <f t="shared" si="4"/>
        <v>&lt;8.3</v>
      </c>
      <c r="U31" s="80" t="str">
        <f t="shared" si="4"/>
        <v>&lt;7.1</v>
      </c>
      <c r="V31" s="81" t="str">
        <f t="shared" si="1"/>
        <v>&lt;15</v>
      </c>
      <c r="W31" s="82" t="str">
        <f t="shared" si="2"/>
        <v/>
      </c>
    </row>
    <row r="32" spans="1:23" ht="37.5" x14ac:dyDescent="0.4">
      <c r="A32" s="83">
        <f t="shared" si="3"/>
        <v>26</v>
      </c>
      <c r="B32" s="65" t="s">
        <v>65</v>
      </c>
      <c r="C32" s="66" t="s">
        <v>65</v>
      </c>
      <c r="D32" s="67"/>
      <c r="E32" s="65" t="s">
        <v>98</v>
      </c>
      <c r="F32" s="66" t="s">
        <v>109</v>
      </c>
      <c r="G32" s="69" t="s">
        <v>81</v>
      </c>
      <c r="H32" s="85" t="s">
        <v>70</v>
      </c>
      <c r="I32" s="72" t="s">
        <v>128</v>
      </c>
      <c r="J32" s="65"/>
      <c r="K32" s="65"/>
      <c r="L32" s="73"/>
      <c r="M32" s="93" t="s">
        <v>72</v>
      </c>
      <c r="N32" s="75" t="s">
        <v>38</v>
      </c>
      <c r="O32" s="76">
        <v>45061</v>
      </c>
      <c r="P32" s="77">
        <v>45070</v>
      </c>
      <c r="Q32" s="67" t="s">
        <v>129</v>
      </c>
      <c r="R32" s="65" t="s">
        <v>130</v>
      </c>
      <c r="S32" s="94" t="s">
        <v>127</v>
      </c>
      <c r="T32" s="80" t="str">
        <f t="shared" si="4"/>
        <v>&lt;8.1</v>
      </c>
      <c r="U32" s="80" t="str">
        <f t="shared" si="4"/>
        <v>&lt;6.7</v>
      </c>
      <c r="V32" s="81" t="str">
        <f t="shared" si="1"/>
        <v>&lt;15</v>
      </c>
      <c r="W32" s="82" t="str">
        <f t="shared" si="2"/>
        <v/>
      </c>
    </row>
    <row r="33" spans="1:23" ht="37.5" x14ac:dyDescent="0.4">
      <c r="A33" s="83">
        <f t="shared" si="3"/>
        <v>27</v>
      </c>
      <c r="B33" s="65" t="s">
        <v>65</v>
      </c>
      <c r="C33" s="66" t="s">
        <v>65</v>
      </c>
      <c r="D33" s="67"/>
      <c r="E33" s="65" t="s">
        <v>98</v>
      </c>
      <c r="F33" s="66" t="s">
        <v>109</v>
      </c>
      <c r="G33" s="69" t="s">
        <v>81</v>
      </c>
      <c r="H33" s="85" t="s">
        <v>70</v>
      </c>
      <c r="I33" s="72" t="s">
        <v>131</v>
      </c>
      <c r="J33" s="65"/>
      <c r="K33" s="65"/>
      <c r="L33" s="73"/>
      <c r="M33" s="93" t="s">
        <v>72</v>
      </c>
      <c r="N33" s="75" t="s">
        <v>38</v>
      </c>
      <c r="O33" s="76">
        <v>45061</v>
      </c>
      <c r="P33" s="77">
        <v>45070</v>
      </c>
      <c r="Q33" s="67" t="s">
        <v>88</v>
      </c>
      <c r="R33" s="65" t="s">
        <v>132</v>
      </c>
      <c r="S33" s="94" t="s">
        <v>107</v>
      </c>
      <c r="T33" s="80" t="str">
        <f t="shared" si="4"/>
        <v>&lt;5.3</v>
      </c>
      <c r="U33" s="80" t="str">
        <f t="shared" si="4"/>
        <v>&lt;6.9</v>
      </c>
      <c r="V33" s="81" t="str">
        <f t="shared" si="1"/>
        <v>&lt;12</v>
      </c>
      <c r="W33" s="82" t="str">
        <f t="shared" si="2"/>
        <v/>
      </c>
    </row>
    <row r="34" spans="1:23" ht="37.5" x14ac:dyDescent="0.4">
      <c r="A34" s="83">
        <f t="shared" si="3"/>
        <v>28</v>
      </c>
      <c r="B34" s="65" t="s">
        <v>65</v>
      </c>
      <c r="C34" s="66" t="s">
        <v>65</v>
      </c>
      <c r="D34" s="67" t="s">
        <v>66</v>
      </c>
      <c r="E34" s="65" t="s">
        <v>133</v>
      </c>
      <c r="F34" s="66" t="s">
        <v>134</v>
      </c>
      <c r="G34" s="69" t="s">
        <v>81</v>
      </c>
      <c r="H34" s="85" t="s">
        <v>70</v>
      </c>
      <c r="I34" s="72" t="s">
        <v>135</v>
      </c>
      <c r="J34" s="65"/>
      <c r="K34" s="65"/>
      <c r="L34" s="73"/>
      <c r="M34" s="93" t="s">
        <v>72</v>
      </c>
      <c r="N34" s="75" t="s">
        <v>38</v>
      </c>
      <c r="O34" s="76">
        <v>45062</v>
      </c>
      <c r="P34" s="77">
        <v>45070</v>
      </c>
      <c r="Q34" s="67" t="s">
        <v>136</v>
      </c>
      <c r="R34" s="65" t="s">
        <v>137</v>
      </c>
      <c r="S34" s="94" t="s">
        <v>107</v>
      </c>
      <c r="T34" s="80" t="str">
        <f t="shared" si="4"/>
        <v>&lt;6.1</v>
      </c>
      <c r="U34" s="80" t="str">
        <f t="shared" si="4"/>
        <v>&lt;5.6</v>
      </c>
      <c r="V34" s="81" t="str">
        <f t="shared" si="1"/>
        <v>&lt;12</v>
      </c>
      <c r="W34" s="8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1" priority="2">
      <formula>$W7="○"</formula>
    </cfRule>
  </conditionalFormatting>
  <conditionalFormatting sqref="V15:V34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2023-05-30T01:53:45Z</dcterms:modified>
</cp:coreProperties>
</file>