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79AE97A-7A8A-43C5-860F-036127F48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<sst xmlns="http://schemas.openxmlformats.org/spreadsheetml/2006/main" count="158" uniqueCount="82">
  <si>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</si>
  <si>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</si>
  <si>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</si>
  <si>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</si>
  <si>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</si>
  <si>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</si>
  <si>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</si>
  <si>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</si>
  <si>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</si>
  <si>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</si>
  <si>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</si>
  <si>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</si>
  <si>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</si>
  <si>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</si>
  <si>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</si>
  <si>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</si>
  <si>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</si>
  <si>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</si>
  <si>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</si>
  <si>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</si>
  <si>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2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</si>
  <si>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</si>
  <si>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</si>
  <si>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</si>
  <si>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</si>
  <si>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</si>
  <si>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</si>
  <si>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</si>
  <si>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</si>
  <si>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</si>
  <si>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</si>
  <si>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</si>
  <si>
    <t>福島県</t>
    <rPh sb="0" eb="3">
      <t>フクシマケン</t>
    </rPh>
    <phoneticPr fontId="6"/>
  </si>
  <si>
    <t>喜多方市</t>
  </si>
  <si>
    <t>製造・加工場所
（福島県喜多方市）</t>
  </si>
  <si>
    <t>非流通品（出荷予定あり）</t>
  </si>
  <si>
    <t>その他</t>
    <phoneticPr fontId="13"/>
  </si>
  <si>
    <t>切りもち</t>
  </si>
  <si>
    <t>福島県衛生研究所</t>
  </si>
  <si>
    <t>Ge</t>
  </si>
  <si>
    <t>&lt;8.5</t>
  </si>
  <si>
    <t>&lt;17</t>
  </si>
  <si>
    <t xml:space="preserve">下郷町
</t>
    <phoneticPr fontId="2"/>
  </si>
  <si>
    <t>製造・加工場所
（福島県下郷町）</t>
  </si>
  <si>
    <t>流通品</t>
  </si>
  <si>
    <t>切りもち（豆入り）</t>
  </si>
  <si>
    <t>&lt;8.6</t>
  </si>
  <si>
    <t>&lt;6.7</t>
  </si>
  <si>
    <t>&lt;15</t>
  </si>
  <si>
    <t>切りもち（よもぎ入り）</t>
  </si>
  <si>
    <t>&lt;8.4</t>
  </si>
  <si>
    <t>&lt;6.3</t>
  </si>
  <si>
    <t>下郷町</t>
    <phoneticPr fontId="2"/>
  </si>
  <si>
    <t>わらび塩漬</t>
  </si>
  <si>
    <t>野生</t>
    <rPh sb="0" eb="2">
      <t>ヤセイ</t>
    </rPh>
    <phoneticPr fontId="6"/>
  </si>
  <si>
    <t>&lt;7.5</t>
  </si>
  <si>
    <t>―</t>
  </si>
  <si>
    <t>―</t>
    <phoneticPr fontId="13"/>
  </si>
  <si>
    <t>大根酢漬</t>
  </si>
  <si>
    <t>&lt;5.4</t>
  </si>
  <si>
    <t>&lt;12</t>
  </si>
  <si>
    <t>製造・加工場所
（福島県広野町）</t>
  </si>
  <si>
    <t>マドレーヌ</t>
  </si>
  <si>
    <t>&lt;8.0</t>
  </si>
  <si>
    <t>&lt;6.2</t>
  </si>
  <si>
    <t>&lt;14</t>
  </si>
  <si>
    <t>フィナンシェ</t>
  </si>
  <si>
    <t>&lt;6.5</t>
  </si>
  <si>
    <t>&lt;5.7</t>
  </si>
  <si>
    <t>サブレ</t>
  </si>
  <si>
    <t>&lt;9.2</t>
  </si>
  <si>
    <t>&lt;8.8</t>
  </si>
  <si>
    <t>&lt;18</t>
  </si>
  <si>
    <t>福島県</t>
    <rPh sb="0" eb="3">
      <t>フクシマケン</t>
    </rPh>
    <phoneticPr fontId="2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</si>
  <si>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</si>
  <si>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</si>
  <si>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</si>
  <si>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</si>
  <si>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</si>
  <si>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</si>
  <si>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&lt;5.3</t>
    <phoneticPr fontId="2"/>
  </si>
  <si>
    <t>&lt;7.4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</si>
</sst>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e\.m\.d;@"/>
    <numFmt numFmtId="185" formatCode="0.00_);[Red]\(0.00\)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8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84" fontId="7" fillId="2" borderId="10" xfId="0" applyNumberFormat="1" applyFont="1" applyFill="1" applyBorder="1" applyAlignment="1">
      <alignment horizontal="center" vertical="center" wrapText="1"/>
    </xf>
    <xf numFmtId="184" fontId="7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184" fontId="4" fillId="2" borderId="19" xfId="0" applyNumberFormat="1" applyFont="1" applyFill="1" applyBorder="1" applyAlignment="1">
      <alignment horizontal="center" vertical="center" wrapText="1"/>
    </xf>
    <xf numFmtId="184" fontId="4" fillId="2" borderId="14" xfId="0" applyNumberFormat="1" applyFont="1" applyFill="1" applyBorder="1" applyAlignment="1">
      <alignment horizontal="center" vertical="center" wrapText="1"/>
    </xf>
    <xf numFmtId="184" fontId="4" fillId="2" borderId="20" xfId="0" applyNumberFormat="1" applyFont="1" applyFill="1" applyBorder="1" applyAlignment="1">
      <alignment horizontal="center" vertical="center" wrapText="1"/>
    </xf>
    <xf numFmtId="184" fontId="4" fillId="2" borderId="21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184" fontId="4" fillId="2" borderId="16" xfId="0" applyNumberFormat="1" applyFont="1" applyFill="1" applyBorder="1" applyAlignment="1">
      <alignment horizontal="center" vertical="center" wrapText="1"/>
    </xf>
    <xf numFmtId="184" fontId="4" fillId="2" borderId="24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184" fontId="4" fillId="2" borderId="32" xfId="0" applyNumberFormat="1" applyFont="1" applyFill="1" applyBorder="1" applyAlignment="1">
      <alignment horizontal="center" vertical="center" wrapText="1"/>
    </xf>
    <xf numFmtId="184" fontId="4" fillId="2" borderId="28" xfId="0" applyNumberFormat="1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184" fontId="4" fillId="2" borderId="35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6" xfId="0" applyFont="1" applyFill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/>
    </xf>
    <xf numFmtId="57" fontId="4" fillId="2" borderId="40" xfId="0" applyNumberFormat="1" applyFont="1" applyFill="1" applyBorder="1" applyAlignment="1">
      <alignment horizontal="center" vertical="center"/>
    </xf>
    <xf numFmtId="184" fontId="4" fillId="2" borderId="41" xfId="0" applyNumberFormat="1" applyFont="1" applyFill="1" applyBorder="1" applyAlignment="1">
      <alignment horizontal="center" vertical="center"/>
    </xf>
    <xf numFmtId="184" fontId="4" fillId="2" borderId="39" xfId="0" applyNumberFormat="1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" fillId="0" borderId="25" xfId="2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57" fontId="4" fillId="2" borderId="44" xfId="0" applyNumberFormat="1" applyFont="1" applyFill="1" applyBorder="1" applyAlignment="1">
      <alignment horizontal="center" vertical="center" wrapText="1"/>
    </xf>
    <xf numFmtId="185" fontId="8" fillId="0" borderId="25" xfId="3" applyNumberFormat="1" applyFont="1" applyFill="1" applyBorder="1" applyAlignment="1">
      <alignment horizontal="center" vertical="center" wrapText="1" shrinkToFit="1"/>
    </xf>
    <xf numFmtId="0" fontId="4" fillId="2" borderId="4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84" fontId="4" fillId="2" borderId="0" xfId="0" applyNumberFormat="1" applyFont="1" applyFill="1" applyAlignment="1">
      <alignment horizontal="center" vertical="center" wrapText="1"/>
    </xf>
    <xf numFmtId="57" fontId="16" fillId="0" borderId="21" xfId="0" applyNumberFormat="1" applyFont="1" applyBorder="1" applyAlignment="1">
      <alignment horizontal="center" vertical="center" shrinkToFit="1"/>
    </xf>
    <xf numFmtId="57" fontId="0" fillId="0" borderId="44" xfId="0" applyNumberFormat="1" applyBorder="1" applyAlignment="1">
      <alignment horizontal="center" vertical="center"/>
    </xf>
  </cellXfs>
  <cellStyles count="4">
    <cellStyle name="桁区切り 2" xfId="3" xr:uid="{53D24C8F-C68D-4CBB-9FBD-5F2F6893A1F4}"/>
    <cellStyle name="標準" xfId="0" builtinId="0"/>
    <cellStyle name="標準 41" xfId="2" xr:uid="{DA111939-4224-4644-9A9A-141BAFC6A19C}"/>
    <cellStyle name="標準 5" xfId="1" xr:uid="{EB4A8F79-11ED-499A-A5E4-45DB91846021}"/>
  </cellStyles>
  <dxfs count="22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00" customWidth="1"/>
    <col min="6" max="6" width="44.625" style="101" bestFit="1" customWidth="1"/>
    <col min="7" max="7" width="33.625" style="101" bestFit="1" customWidth="1"/>
    <col min="8" max="8" width="13.375" style="101" bestFit="1" customWidth="1"/>
    <col min="9" max="9" width="30.875" style="101" bestFit="1" customWidth="1"/>
    <col min="10" max="10" width="39.625" style="101" bestFit="1" customWidth="1"/>
    <col min="11" max="11" width="21.625" style="100" customWidth="1"/>
    <col min="12" max="12" width="25.625" style="100" customWidth="1"/>
    <col min="13" max="13" width="19.375" style="101" bestFit="1" customWidth="1"/>
    <col min="14" max="14" width="10.625" style="100" customWidth="1"/>
    <col min="15" max="16" width="10.625" style="102" customWidth="1"/>
    <col min="17" max="18" width="12.625" style="100" customWidth="1"/>
    <col min="19" max="19" width="12.625" style="102" customWidth="1"/>
    <col min="20" max="22" width="10.625" style="100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19.5" thickBot="1" x14ac:dyDescent="0.45">
      <c r="A2" s="5"/>
      <c r="B2" s="6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7"/>
      <c r="B4" s="7"/>
      <c r="C4" s="8"/>
      <c r="D4" s="17" t="s">
        <v>11</v>
      </c>
      <c r="E4" s="18" t="s">
        <v>12</v>
      </c>
      <c r="F4" s="19" t="s">
        <v>13</v>
      </c>
      <c r="G4" s="20"/>
      <c r="H4" s="21"/>
      <c r="I4" s="22" t="s">
        <v>14</v>
      </c>
      <c r="J4" s="23"/>
      <c r="K4" s="24"/>
      <c r="L4" s="19" t="s">
        <v>15</v>
      </c>
      <c r="M4" s="22" t="s">
        <v>16</v>
      </c>
      <c r="N4" s="19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29" t="s">
        <v>21</v>
      </c>
      <c r="U4" s="30" t="s">
        <v>22</v>
      </c>
      <c r="V4" s="30" t="s">
        <v>23</v>
      </c>
      <c r="W4" s="31" t="s">
        <v>24</v>
      </c>
    </row>
    <row r="5" spans="1:24" ht="110.1" customHeight="1" x14ac:dyDescent="0.4">
      <c r="A5" s="7"/>
      <c r="B5" s="7"/>
      <c r="C5" s="8"/>
      <c r="D5" s="32"/>
      <c r="E5" s="33"/>
      <c r="F5" s="34"/>
      <c r="G5" s="20"/>
      <c r="H5" s="21"/>
      <c r="I5" s="35"/>
      <c r="J5" s="36" t="s">
        <v>25</v>
      </c>
      <c r="K5" s="36" t="s">
        <v>26</v>
      </c>
      <c r="L5" s="8"/>
      <c r="M5" s="35"/>
      <c r="N5" s="8"/>
      <c r="O5" s="37"/>
      <c r="P5" s="38"/>
      <c r="Q5" s="39" t="s">
        <v>27</v>
      </c>
      <c r="R5" s="40"/>
      <c r="S5" s="41"/>
      <c r="T5" s="42"/>
      <c r="U5" s="43"/>
      <c r="V5" s="43"/>
      <c r="W5" s="44"/>
    </row>
    <row r="6" spans="1:24" ht="19.5" thickBot="1" x14ac:dyDescent="0.45">
      <c r="A6" s="45"/>
      <c r="B6" s="45"/>
      <c r="C6" s="46"/>
      <c r="D6" s="47"/>
      <c r="E6" s="48"/>
      <c r="F6" s="49"/>
      <c r="G6" s="50"/>
      <c r="H6" s="51"/>
      <c r="I6" s="52"/>
      <c r="J6" s="53"/>
      <c r="K6" s="54"/>
      <c r="L6" s="46"/>
      <c r="M6" s="52"/>
      <c r="N6" s="46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24.75" thickTop="1" x14ac:dyDescent="0.4">
      <c r="A7" s="64">
        <v>1</v>
      </c>
      <c r="B7" s="65" t="s">
        <v>31</v>
      </c>
      <c r="C7" s="66" t="s">
        <v>31</v>
      </c>
      <c r="D7" s="67" t="s">
        <v>32</v>
      </c>
      <c r="E7" s="68" t="s">
        <v>33</v>
      </c>
      <c r="F7" s="69" t="s">
        <v>34</v>
      </c>
      <c r="G7" s="70" t="s">
        <v>35</v>
      </c>
      <c r="H7" s="71" t="s">
        <v>36</v>
      </c>
      <c r="I7" s="68" t="s">
        <v>37</v>
      </c>
      <c r="J7" s="64"/>
      <c r="K7" s="64"/>
      <c r="L7" s="80"/>
      <c r="M7" s="72" t="s">
        <v>38</v>
      </c>
      <c r="N7" s="73" t="s">
        <v>39</v>
      </c>
      <c r="O7" s="74">
        <v>45068</v>
      </c>
      <c r="P7" s="75">
        <v>45077</v>
      </c>
      <c r="Q7" s="76" t="s">
        <v>40</v>
      </c>
      <c r="R7" s="64" t="s">
        <v>40</v>
      </c>
      <c r="S7" s="77" t="s">
        <v>41</v>
      </c>
      <c r="T7" s="78" t="str">
        <f t="shared" ref="T7:U16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&lt;8.5</v>
      </c>
      <c r="U7" s="78" t="str">
        <f t="shared" si="0"/>
        <v>&lt;8.5</v>
      </c>
      <c r="V7" s="79" t="str">
        <f t="shared" ref="V7:V1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&lt;17</v>
      </c>
      <c r="W7" s="80" t="str">
        <f t="shared" ref="W7:W16" si="2">IF(ISERROR(V7*1),"",IF(AND(H7="飲料水",V7&gt;=11),"○",IF(AND(H7="牛乳・乳児用食品",V7&gt;=51),"○",IF(AND(H7&lt;&gt;"",V7&gt;=110),"○",""))))</f>
        <v/>
      </c>
    </row>
    <row r="8" spans="1:24" ht="24" x14ac:dyDescent="0.4">
      <c r="A8" s="64">
        <v>2</v>
      </c>
      <c r="B8" s="65" t="s">
        <v>31</v>
      </c>
      <c r="C8" s="81" t="s">
        <v>31</v>
      </c>
      <c r="D8" s="67" t="s">
        <v>32</v>
      </c>
      <c r="E8" s="68" t="s">
        <v>42</v>
      </c>
      <c r="F8" s="82" t="s">
        <v>43</v>
      </c>
      <c r="G8" s="83" t="s">
        <v>44</v>
      </c>
      <c r="H8" s="71" t="s">
        <v>36</v>
      </c>
      <c r="I8" s="68" t="s">
        <v>45</v>
      </c>
      <c r="J8" s="64"/>
      <c r="K8" s="64"/>
      <c r="L8" s="80"/>
      <c r="M8" s="72" t="s">
        <v>38</v>
      </c>
      <c r="N8" s="73" t="s">
        <v>39</v>
      </c>
      <c r="O8" s="74">
        <v>45068</v>
      </c>
      <c r="P8" s="75">
        <v>45077</v>
      </c>
      <c r="Q8" s="76" t="s">
        <v>46</v>
      </c>
      <c r="R8" s="64" t="s">
        <v>47</v>
      </c>
      <c r="S8" s="77" t="s">
        <v>48</v>
      </c>
      <c r="T8" s="78" t="str">
        <f t="shared" si="0"/>
        <v>&lt;8.6</v>
      </c>
      <c r="U8" s="78" t="str">
        <f t="shared" si="0"/>
        <v>&lt;6.7</v>
      </c>
      <c r="V8" s="79" t="str">
        <f t="shared" si="1"/>
        <v>&lt;15</v>
      </c>
      <c r="W8" s="80" t="str">
        <f t="shared" si="2"/>
        <v/>
      </c>
    </row>
    <row r="9" spans="1:24" ht="24" x14ac:dyDescent="0.4">
      <c r="A9" s="64">
        <v>3</v>
      </c>
      <c r="B9" s="65" t="s">
        <v>31</v>
      </c>
      <c r="C9" s="81" t="s">
        <v>31</v>
      </c>
      <c r="D9" s="67" t="s">
        <v>32</v>
      </c>
      <c r="E9" s="68" t="s">
        <v>42</v>
      </c>
      <c r="F9" s="82" t="s">
        <v>43</v>
      </c>
      <c r="G9" s="83" t="s">
        <v>44</v>
      </c>
      <c r="H9" s="71" t="s">
        <v>36</v>
      </c>
      <c r="I9" s="68" t="s">
        <v>49</v>
      </c>
      <c r="J9" s="64"/>
      <c r="K9" s="64"/>
      <c r="L9" s="80"/>
      <c r="M9" s="72" t="s">
        <v>38</v>
      </c>
      <c r="N9" s="73" t="s">
        <v>39</v>
      </c>
      <c r="O9" s="74">
        <v>45068</v>
      </c>
      <c r="P9" s="75">
        <v>45077</v>
      </c>
      <c r="Q9" s="76" t="s">
        <v>50</v>
      </c>
      <c r="R9" s="64" t="s">
        <v>51</v>
      </c>
      <c r="S9" s="77" t="s">
        <v>48</v>
      </c>
      <c r="T9" s="78" t="str">
        <f t="shared" si="0"/>
        <v>&lt;8.4</v>
      </c>
      <c r="U9" s="78" t="str">
        <f t="shared" si="0"/>
        <v>&lt;6.3</v>
      </c>
      <c r="V9" s="79" t="str">
        <f t="shared" si="1"/>
        <v>&lt;15</v>
      </c>
      <c r="W9" s="80" t="str">
        <f t="shared" si="2"/>
        <v/>
      </c>
    </row>
    <row r="10" spans="1:24" ht="24" x14ac:dyDescent="0.4">
      <c r="A10" s="64">
        <v>4</v>
      </c>
      <c r="B10" s="65" t="s">
        <v>31</v>
      </c>
      <c r="C10" s="81" t="s">
        <v>31</v>
      </c>
      <c r="D10" s="67" t="s">
        <v>32</v>
      </c>
      <c r="E10" s="68" t="s">
        <v>52</v>
      </c>
      <c r="F10" s="82" t="s">
        <v>43</v>
      </c>
      <c r="G10" s="83" t="s">
        <v>44</v>
      </c>
      <c r="H10" s="71" t="s">
        <v>36</v>
      </c>
      <c r="I10" s="68" t="s">
        <v>53</v>
      </c>
      <c r="J10" s="64" t="s">
        <v>54</v>
      </c>
      <c r="K10" s="64"/>
      <c r="L10" s="80"/>
      <c r="M10" s="72" t="s">
        <v>38</v>
      </c>
      <c r="N10" s="73" t="s">
        <v>39</v>
      </c>
      <c r="O10" s="74">
        <v>45068</v>
      </c>
      <c r="P10" s="75">
        <v>45077</v>
      </c>
      <c r="Q10" s="76" t="s">
        <v>55</v>
      </c>
      <c r="R10" s="64">
        <v>12.1</v>
      </c>
      <c r="S10" s="77">
        <v>12</v>
      </c>
      <c r="T10" s="78" t="str">
        <f t="shared" si="0"/>
        <v>&lt;7.5</v>
      </c>
      <c r="U10" s="78">
        <f t="shared" si="0"/>
        <v>12.1</v>
      </c>
      <c r="V10" s="79">
        <f t="shared" si="1"/>
        <v>12</v>
      </c>
      <c r="W10" s="80" t="str">
        <f t="shared" si="2"/>
        <v/>
      </c>
    </row>
    <row r="11" spans="1:24" ht="24" x14ac:dyDescent="0.4">
      <c r="A11" s="64">
        <v>5</v>
      </c>
      <c r="B11" s="65" t="s">
        <v>31</v>
      </c>
      <c r="C11" s="81" t="s">
        <v>31</v>
      </c>
      <c r="D11" s="67" t="s">
        <v>56</v>
      </c>
      <c r="E11" s="68" t="s">
        <v>57</v>
      </c>
      <c r="F11" s="82" t="s">
        <v>43</v>
      </c>
      <c r="G11" s="83" t="s">
        <v>44</v>
      </c>
      <c r="H11" s="71" t="s">
        <v>36</v>
      </c>
      <c r="I11" s="68" t="s">
        <v>58</v>
      </c>
      <c r="J11" s="64"/>
      <c r="K11" s="64"/>
      <c r="L11" s="80"/>
      <c r="M11" s="72" t="s">
        <v>38</v>
      </c>
      <c r="N11" s="73" t="s">
        <v>39</v>
      </c>
      <c r="O11" s="74">
        <v>45068</v>
      </c>
      <c r="P11" s="75">
        <v>45077</v>
      </c>
      <c r="Q11" s="76" t="s">
        <v>51</v>
      </c>
      <c r="R11" s="64" t="s">
        <v>59</v>
      </c>
      <c r="S11" s="77" t="s">
        <v>60</v>
      </c>
      <c r="T11" s="78" t="str">
        <f t="shared" si="0"/>
        <v>&lt;6.3</v>
      </c>
      <c r="U11" s="78" t="str">
        <f t="shared" si="0"/>
        <v>&lt;5.4</v>
      </c>
      <c r="V11" s="79" t="str">
        <f t="shared" si="1"/>
        <v>&lt;12</v>
      </c>
      <c r="W11" s="80" t="str">
        <f t="shared" si="2"/>
        <v/>
      </c>
    </row>
    <row r="12" spans="1:24" ht="24" x14ac:dyDescent="0.4">
      <c r="A12" s="64">
        <v>6</v>
      </c>
      <c r="B12" s="65" t="s">
        <v>31</v>
      </c>
      <c r="C12" s="81" t="s">
        <v>31</v>
      </c>
      <c r="D12" s="67" t="s">
        <v>56</v>
      </c>
      <c r="E12" s="68" t="s">
        <v>57</v>
      </c>
      <c r="F12" s="82" t="s">
        <v>61</v>
      </c>
      <c r="G12" s="83" t="s">
        <v>44</v>
      </c>
      <c r="H12" s="71" t="s">
        <v>36</v>
      </c>
      <c r="I12" s="68" t="s">
        <v>62</v>
      </c>
      <c r="J12" s="64"/>
      <c r="K12" s="64"/>
      <c r="L12" s="80"/>
      <c r="M12" s="72" t="s">
        <v>38</v>
      </c>
      <c r="N12" s="73" t="s">
        <v>39</v>
      </c>
      <c r="O12" s="74">
        <v>45069</v>
      </c>
      <c r="P12" s="75">
        <v>45077</v>
      </c>
      <c r="Q12" s="76" t="s">
        <v>63</v>
      </c>
      <c r="R12" s="64" t="s">
        <v>64</v>
      </c>
      <c r="S12" s="77" t="s">
        <v>65</v>
      </c>
      <c r="T12" s="78" t="str">
        <f t="shared" si="0"/>
        <v>&lt;8</v>
      </c>
      <c r="U12" s="78" t="str">
        <f t="shared" si="0"/>
        <v>&lt;6.2</v>
      </c>
      <c r="V12" s="79" t="str">
        <f t="shared" si="1"/>
        <v>&lt;14</v>
      </c>
      <c r="W12" s="80" t="str">
        <f t="shared" si="2"/>
        <v/>
      </c>
    </row>
    <row r="13" spans="1:24" ht="24" x14ac:dyDescent="0.4">
      <c r="A13" s="64">
        <v>7</v>
      </c>
      <c r="B13" s="65" t="s">
        <v>31</v>
      </c>
      <c r="C13" s="81" t="s">
        <v>31</v>
      </c>
      <c r="D13" s="67" t="s">
        <v>56</v>
      </c>
      <c r="E13" s="68" t="s">
        <v>57</v>
      </c>
      <c r="F13" s="82" t="s">
        <v>61</v>
      </c>
      <c r="G13" s="83" t="s">
        <v>44</v>
      </c>
      <c r="H13" s="71" t="s">
        <v>36</v>
      </c>
      <c r="I13" s="68" t="s">
        <v>66</v>
      </c>
      <c r="J13" s="64"/>
      <c r="K13" s="64"/>
      <c r="L13" s="80"/>
      <c r="M13" s="72" t="s">
        <v>38</v>
      </c>
      <c r="N13" s="73" t="s">
        <v>39</v>
      </c>
      <c r="O13" s="74">
        <v>45069</v>
      </c>
      <c r="P13" s="75">
        <v>45077</v>
      </c>
      <c r="Q13" s="76" t="s">
        <v>67</v>
      </c>
      <c r="R13" s="64" t="s">
        <v>68</v>
      </c>
      <c r="S13" s="77" t="s">
        <v>60</v>
      </c>
      <c r="T13" s="78" t="str">
        <f t="shared" si="0"/>
        <v>&lt;6.5</v>
      </c>
      <c r="U13" s="78" t="str">
        <f t="shared" si="0"/>
        <v>&lt;5.7</v>
      </c>
      <c r="V13" s="79" t="str">
        <f t="shared" si="1"/>
        <v>&lt;12</v>
      </c>
      <c r="W13" s="80" t="str">
        <f t="shared" si="2"/>
        <v/>
      </c>
    </row>
    <row r="14" spans="1:24" ht="24" x14ac:dyDescent="0.4">
      <c r="A14" s="64">
        <v>8</v>
      </c>
      <c r="B14" s="65" t="s">
        <v>31</v>
      </c>
      <c r="C14" s="81" t="s">
        <v>31</v>
      </c>
      <c r="D14" s="67" t="s">
        <v>56</v>
      </c>
      <c r="E14" s="84" t="s">
        <v>57</v>
      </c>
      <c r="F14" s="82" t="s">
        <v>61</v>
      </c>
      <c r="G14" s="83" t="s">
        <v>44</v>
      </c>
      <c r="H14" s="71" t="s">
        <v>36</v>
      </c>
      <c r="I14" s="68" t="s">
        <v>69</v>
      </c>
      <c r="J14" s="64"/>
      <c r="K14" s="64"/>
      <c r="L14" s="80"/>
      <c r="M14" s="72" t="s">
        <v>38</v>
      </c>
      <c r="N14" s="73" t="s">
        <v>39</v>
      </c>
      <c r="O14" s="74">
        <v>45069</v>
      </c>
      <c r="P14" s="75">
        <v>45077</v>
      </c>
      <c r="Q14" s="76" t="s">
        <v>70</v>
      </c>
      <c r="R14" s="64" t="s">
        <v>71</v>
      </c>
      <c r="S14" s="77" t="s">
        <v>72</v>
      </c>
      <c r="T14" s="78" t="str">
        <f t="shared" si="0"/>
        <v>&lt;9.2</v>
      </c>
      <c r="U14" s="78" t="str">
        <f t="shared" si="0"/>
        <v>&lt;8.8</v>
      </c>
      <c r="V14" s="79" t="str">
        <f t="shared" si="1"/>
        <v>&lt;18</v>
      </c>
      <c r="W14" s="80" t="str">
        <f t="shared" si="2"/>
        <v/>
      </c>
    </row>
    <row r="15" spans="1:24" x14ac:dyDescent="0.4">
      <c r="A15" s="64">
        <v>9</v>
      </c>
      <c r="B15" s="85" t="s">
        <v>73</v>
      </c>
      <c r="C15" s="86" t="s">
        <v>73</v>
      </c>
      <c r="D15" s="87" t="s">
        <v>32</v>
      </c>
      <c r="E15" s="88" t="s">
        <v>74</v>
      </c>
      <c r="F15" s="89"/>
      <c r="G15" s="90" t="s">
        <v>75</v>
      </c>
      <c r="H15" s="91" t="s">
        <v>76</v>
      </c>
      <c r="I15" s="92" t="s">
        <v>77</v>
      </c>
      <c r="J15" s="85" t="s">
        <v>54</v>
      </c>
      <c r="K15" s="85"/>
      <c r="L15" s="98" t="s">
        <v>78</v>
      </c>
      <c r="M15" s="72" t="s">
        <v>79</v>
      </c>
      <c r="N15" s="93" t="s">
        <v>39</v>
      </c>
      <c r="O15" s="103">
        <v>45035.5</v>
      </c>
      <c r="P15" s="104">
        <v>45077</v>
      </c>
      <c r="Q15" s="94" t="s">
        <v>80</v>
      </c>
      <c r="R15" s="94">
        <v>8.99</v>
      </c>
      <c r="S15" s="95"/>
      <c r="T15" s="96" t="str">
        <f t="shared" si="0"/>
        <v>&lt;5.3</v>
      </c>
      <c r="U15" s="96">
        <f t="shared" si="0"/>
        <v>8.99</v>
      </c>
      <c r="V15" s="97">
        <f t="shared" si="1"/>
        <v>9</v>
      </c>
      <c r="W15" s="98" t="str">
        <f t="shared" si="2"/>
        <v/>
      </c>
    </row>
    <row r="16" spans="1:24" x14ac:dyDescent="0.4">
      <c r="A16" s="64">
        <v>10</v>
      </c>
      <c r="B16" s="85" t="s">
        <v>73</v>
      </c>
      <c r="C16" s="86" t="s">
        <v>73</v>
      </c>
      <c r="D16" s="87" t="s">
        <v>32</v>
      </c>
      <c r="E16" s="88" t="s">
        <v>74</v>
      </c>
      <c r="F16" s="89"/>
      <c r="G16" s="90" t="s">
        <v>75</v>
      </c>
      <c r="H16" s="91" t="s">
        <v>76</v>
      </c>
      <c r="I16" s="92" t="s">
        <v>77</v>
      </c>
      <c r="J16" s="85" t="s">
        <v>54</v>
      </c>
      <c r="K16" s="85"/>
      <c r="L16" s="98" t="s">
        <v>78</v>
      </c>
      <c r="M16" s="72" t="s">
        <v>79</v>
      </c>
      <c r="N16" s="99" t="s">
        <v>39</v>
      </c>
      <c r="O16" s="103">
        <v>45035.5</v>
      </c>
      <c r="P16" s="104">
        <v>45077</v>
      </c>
      <c r="Q16" s="94" t="s">
        <v>81</v>
      </c>
      <c r="R16" s="94">
        <v>6.21</v>
      </c>
      <c r="S16" s="95"/>
      <c r="T16" s="96" t="str">
        <f t="shared" si="0"/>
        <v>&lt;7.4</v>
      </c>
      <c r="U16" s="96">
        <f t="shared" si="0"/>
        <v>6.21</v>
      </c>
      <c r="V16" s="97">
        <f t="shared" si="1"/>
        <v>6.2</v>
      </c>
      <c r="W16" s="9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2"/>
  <conditionalFormatting sqref="V7:V14">
    <cfRule type="expression" dxfId="21" priority="22">
      <formula>$W7="○"</formula>
    </cfRule>
  </conditionalFormatting>
  <conditionalFormatting sqref="V15:V16">
    <cfRule type="expression" dxfId="20" priority="21">
      <formula>$W15="○"</formula>
    </cfRule>
  </conditionalFormatting>
  <conditionalFormatting sqref="Q15:Q16">
    <cfRule type="containsBlanks" dxfId="19" priority="11">
      <formula>LEN(TRIM(Q15))=0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5:Q16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2023-06-05T05:04:43Z</dcterms:modified>
</cp:coreProperties>
</file>