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A760F49-D150-4445-A986-16BFCA18E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9" i="1" l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6" i="1" s="1"/>
  <c r="W86" i="1" s="1"/>
  <c r="U85" i="1"/>
  <c r="T85" i="1"/>
  <c r="V85" i="1" s="1"/>
  <c r="W85" i="1" s="1"/>
  <c r="V84" i="1"/>
  <c r="W84" i="1" s="1"/>
  <c r="U84" i="1"/>
  <c r="T84" i="1"/>
  <c r="V83" i="1"/>
  <c r="W83" i="1" s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V76" i="1"/>
  <c r="W76" i="1" s="1"/>
  <c r="U76" i="1"/>
  <c r="T76" i="1"/>
  <c r="V75" i="1"/>
  <c r="W75" i="1" s="1"/>
  <c r="U75" i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V68" i="1"/>
  <c r="W68" i="1" s="1"/>
  <c r="U68" i="1"/>
  <c r="T68" i="1"/>
  <c r="V67" i="1"/>
  <c r="W67" i="1" s="1"/>
  <c r="U67" i="1"/>
  <c r="T67" i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V19" i="1"/>
  <c r="W19" i="1" s="1"/>
  <c r="U19" i="1"/>
  <c r="T19" i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U14" i="1"/>
  <c r="T14" i="1"/>
  <c r="U13" i="1"/>
  <c r="T13" i="1"/>
  <c r="V13" i="1" s="1"/>
  <c r="V12" i="1"/>
  <c r="U12" i="1"/>
  <c r="T12" i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<sst xmlns="http://schemas.openxmlformats.org/spreadsheetml/2006/main" count="1399" uniqueCount="323">
  <si>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</si>
  <si>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</si>
  <si>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</si>
  <si>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</si>
  <si>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</si>
  <si>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</si>
  <si>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</si>
  <si>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</si>
  <si>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</si>
  <si>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</si>
  <si>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</si>
  <si>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</si>
  <si>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</si>
  <si>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</si>
  <si>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</si>
  <si>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</si>
  <si>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</si>
  <si>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</si>
  <si>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</si>
  <si>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</si>
  <si>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</si>
  <si>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</si>
  <si>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</si>
  <si>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</si>
  <si>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</si>
  <si>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</si>
  <si>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</si>
  <si>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</si>
  <si>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</si>
  <si>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</si>
  <si>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</si>
  <si>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</si>
  <si>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福島県</t>
    <rPh sb="0" eb="3">
      <t>フクシマケン</t>
    </rPh>
    <phoneticPr fontId="5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</si>
  <si>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</si>
  <si>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5"/>
  </si>
  <si>
    <t>キュウリ</t>
    <phoneticPr fontId="1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</si>
  <si>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</si>
  <si>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</si>
  <si>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</si>
  <si>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&lt;5.62</t>
    <phoneticPr fontId="1"/>
  </si>
  <si>
    <t>&lt;5.68</t>
    <phoneticPr fontId="1"/>
  </si>
  <si>
    <t>&lt;11.3</t>
    <phoneticPr fontId="1"/>
  </si>
  <si>
    <t>ダイコン</t>
    <phoneticPr fontId="1"/>
  </si>
  <si>
    <t>&lt;5.06</t>
    <phoneticPr fontId="1"/>
  </si>
  <si>
    <t>&lt;5.15</t>
    <phoneticPr fontId="1"/>
  </si>
  <si>
    <t>&lt;10.2</t>
    <phoneticPr fontId="1"/>
  </si>
  <si>
    <t>トマト</t>
    <phoneticPr fontId="1"/>
  </si>
  <si>
    <t>&lt;4.61</t>
    <phoneticPr fontId="1"/>
  </si>
  <si>
    <t>&lt;5.86</t>
    <phoneticPr fontId="1"/>
  </si>
  <si>
    <t>&lt;10.4</t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</si>
  <si>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</si>
  <si>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その他</t>
    <rPh sb="2" eb="3">
      <t>タ</t>
    </rPh>
    <phoneticPr fontId="5"/>
  </si>
  <si>
    <t>こんにゃく</t>
    <phoneticPr fontId="1"/>
  </si>
  <si>
    <t>&lt;4.69</t>
    <phoneticPr fontId="1"/>
  </si>
  <si>
    <t>&lt;4.58</t>
    <phoneticPr fontId="1"/>
  </si>
  <si>
    <t>&lt;9.27</t>
    <phoneticPr fontId="1"/>
  </si>
  <si>
    <t>ナバナ</t>
    <phoneticPr fontId="1"/>
  </si>
  <si>
    <t>&lt;6.92</t>
    <phoneticPr fontId="1"/>
  </si>
  <si>
    <t>&lt;5.88</t>
    <phoneticPr fontId="1"/>
  </si>
  <si>
    <t>&lt;12.8</t>
    <phoneticPr fontId="1"/>
  </si>
  <si>
    <t>ハヤトウリ</t>
    <phoneticPr fontId="1"/>
  </si>
  <si>
    <t>&lt;3.97</t>
    <phoneticPr fontId="1"/>
  </si>
  <si>
    <t>&lt;5.17</t>
    <phoneticPr fontId="1"/>
  </si>
  <si>
    <t>&lt;9.14</t>
    <phoneticPr fontId="1"/>
  </si>
  <si>
    <t>ユズ</t>
    <phoneticPr fontId="1"/>
  </si>
  <si>
    <t>&lt;5.10</t>
    <phoneticPr fontId="1"/>
  </si>
  <si>
    <t>&lt;5.07</t>
    <phoneticPr fontId="1"/>
  </si>
  <si>
    <t>&lt;10.1</t>
    <phoneticPr fontId="1"/>
  </si>
  <si>
    <t>サトイモ</t>
    <phoneticPr fontId="1"/>
  </si>
  <si>
    <t>&lt;4.49</t>
    <phoneticPr fontId="1"/>
  </si>
  <si>
    <t>&lt;10.3</t>
    <phoneticPr fontId="1"/>
  </si>
  <si>
    <t>郡山市</t>
    <rPh sb="0" eb="3">
      <t>コオリヤマシ</t>
    </rPh>
    <phoneticPr fontId="1"/>
  </si>
  <si>
    <t>-</t>
  </si>
  <si>
    <t>－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</si>
  <si>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</si>
  <si>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</si>
  <si>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</si>
  <si>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-</t>
    <phoneticPr fontId="1"/>
  </si>
  <si>
    <t>郡山市保健所検査課</t>
    <phoneticPr fontId="1"/>
  </si>
  <si>
    <t>&lt;3.52</t>
    <phoneticPr fontId="14"/>
  </si>
  <si>
    <t>&lt;4.89</t>
    <phoneticPr fontId="14"/>
  </si>
  <si>
    <t>－</t>
    <phoneticPr fontId="1"/>
  </si>
  <si>
    <t>&lt;3.12</t>
    <phoneticPr fontId="14"/>
  </si>
  <si>
    <t>&lt;4.96</t>
    <phoneticPr fontId="14"/>
  </si>
  <si>
    <t>乳飲料</t>
    <rPh sb="0" eb="3">
      <t>ニュウインリョウ</t>
    </rPh>
    <phoneticPr fontId="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</si>
  <si>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"/>
  </si>
  <si>
    <t>&lt;4.64</t>
    <phoneticPr fontId="14"/>
  </si>
  <si>
    <t>&lt;4.87</t>
    <phoneticPr fontId="14"/>
  </si>
  <si>
    <t>&lt;4.20</t>
    <phoneticPr fontId="14"/>
  </si>
  <si>
    <t>&lt;4.94</t>
    <phoneticPr fontId="14"/>
  </si>
  <si>
    <t>発酵乳</t>
    <rPh sb="0" eb="2">
      <t>ハッコウ</t>
    </rPh>
    <rPh sb="2" eb="3">
      <t>ニュウ</t>
    </rPh>
    <phoneticPr fontId="1"/>
  </si>
  <si>
    <t>&lt;9.62</t>
    <phoneticPr fontId="14"/>
  </si>
  <si>
    <t>&lt;9.65</t>
    <phoneticPr fontId="14"/>
  </si>
  <si>
    <t>-</t>
    <phoneticPr fontId="10"/>
  </si>
  <si>
    <t>サトイモ</t>
    <phoneticPr fontId="10"/>
  </si>
  <si>
    <t>栽培</t>
    <rPh sb="0" eb="2">
      <t>サイバイ</t>
    </rPh>
    <phoneticPr fontId="1"/>
  </si>
  <si>
    <t>&lt;8.55</t>
    <phoneticPr fontId="14"/>
  </si>
  <si>
    <t>&lt;9.91</t>
    <phoneticPr fontId="14"/>
  </si>
  <si>
    <t>ピーマン</t>
    <phoneticPr fontId="10"/>
  </si>
  <si>
    <t>&lt;8.21</t>
    <phoneticPr fontId="14"/>
  </si>
  <si>
    <t>&lt;9.69</t>
    <phoneticPr fontId="14"/>
  </si>
  <si>
    <t>ネギ</t>
    <phoneticPr fontId="10"/>
  </si>
  <si>
    <t>&lt;8.74</t>
    <phoneticPr fontId="14"/>
  </si>
  <si>
    <t>&lt;9.56</t>
    <phoneticPr fontId="14"/>
  </si>
  <si>
    <t>冷凍生ぎょうざ</t>
    <rPh sb="0" eb="2">
      <t>レイトウ</t>
    </rPh>
    <rPh sb="2" eb="3">
      <t>ナマ</t>
    </rPh>
    <phoneticPr fontId="1"/>
  </si>
  <si>
    <t>郡山市保健所検査課</t>
  </si>
  <si>
    <t>&lt;8.33</t>
  </si>
  <si>
    <t>&lt;9.31</t>
  </si>
  <si>
    <t>&lt;18</t>
  </si>
  <si>
    <t/>
  </si>
  <si>
    <t>生中華麺</t>
    <rPh sb="0" eb="1">
      <t>ナマ</t>
    </rPh>
    <rPh sb="1" eb="3">
      <t>チュウカ</t>
    </rPh>
    <rPh sb="3" eb="4">
      <t>メン</t>
    </rPh>
    <phoneticPr fontId="1"/>
  </si>
  <si>
    <t>&lt;9.74</t>
  </si>
  <si>
    <t>&lt;8.93</t>
  </si>
  <si>
    <t>&lt;19</t>
  </si>
  <si>
    <t>青森県</t>
    <rPh sb="0" eb="3">
      <t>アオモリケン</t>
    </rPh>
    <phoneticPr fontId="5"/>
  </si>
  <si>
    <t>水産物</t>
    <rPh sb="0" eb="3">
      <t>スイサンブツ</t>
    </rPh>
    <phoneticPr fontId="5"/>
  </si>
  <si>
    <t>サワラ</t>
  </si>
  <si>
    <t>天然</t>
    <rPh sb="0" eb="2">
      <t>テンネン</t>
    </rPh>
    <phoneticPr fontId="1"/>
  </si>
  <si>
    <t>&lt;9.75</t>
  </si>
  <si>
    <t>&lt;7.58</t>
  </si>
  <si>
    <t>&lt;17</t>
  </si>
  <si>
    <t>チダイ</t>
  </si>
  <si>
    <t>&lt;8.94</t>
  </si>
  <si>
    <t>&lt;9.33</t>
  </si>
  <si>
    <t>メイタカレイ</t>
  </si>
  <si>
    <t>&lt;9.27</t>
  </si>
  <si>
    <t>&lt;9.07</t>
  </si>
  <si>
    <t>あま酒</t>
    <rPh sb="2" eb="3">
      <t>サケ</t>
    </rPh>
    <phoneticPr fontId="1"/>
  </si>
  <si>
    <t>&lt;8.36</t>
  </si>
  <si>
    <t>&lt;9.83</t>
  </si>
  <si>
    <t>米味噌</t>
    <rPh sb="0" eb="1">
      <t>コメ</t>
    </rPh>
    <rPh sb="1" eb="3">
      <t>ミソ</t>
    </rPh>
    <phoneticPr fontId="1"/>
  </si>
  <si>
    <t>&lt;9.40</t>
  </si>
  <si>
    <t>&lt;7.69</t>
  </si>
  <si>
    <t>&lt;9.4</t>
  </si>
  <si>
    <t>かぼちゃジャム</t>
  </si>
  <si>
    <t>&lt;8.26</t>
  </si>
  <si>
    <t>&lt;8.80</t>
  </si>
  <si>
    <t>&lt;8.8</t>
  </si>
  <si>
    <t>ミックスジャム</t>
  </si>
  <si>
    <t>&lt;6.48</t>
  </si>
  <si>
    <t>&lt;9.12</t>
  </si>
  <si>
    <t>&lt;16</t>
  </si>
  <si>
    <t>えだまめジャム</t>
  </si>
  <si>
    <t>&lt;9.52</t>
  </si>
  <si>
    <t>&lt;7.50</t>
  </si>
  <si>
    <t>&lt;7.5</t>
  </si>
  <si>
    <t>ゆずジャム</t>
  </si>
  <si>
    <t>&lt;7.82</t>
  </si>
  <si>
    <t>&lt;9.47</t>
  </si>
  <si>
    <t>&lt;7.70</t>
  </si>
  <si>
    <t>&lt;9.64</t>
  </si>
  <si>
    <t>&lt;7.7</t>
  </si>
  <si>
    <t>にんじんジャム</t>
  </si>
  <si>
    <t>&lt;7.45</t>
  </si>
  <si>
    <t>&lt;9.01</t>
  </si>
  <si>
    <t>&lt;4.13</t>
  </si>
  <si>
    <t>&lt;4.79</t>
  </si>
  <si>
    <t>&lt;8.9</t>
  </si>
  <si>
    <t>&lt;4.63</t>
  </si>
  <si>
    <t>&lt;4.74</t>
  </si>
  <si>
    <t>&lt;4.24</t>
  </si>
  <si>
    <t>&lt;4.94</t>
  </si>
  <si>
    <t>&lt;9.2</t>
  </si>
  <si>
    <t>&lt;4.16</t>
  </si>
  <si>
    <t>&lt;4.91</t>
  </si>
  <si>
    <t>&lt;9.1</t>
  </si>
  <si>
    <t>&lt;9.09</t>
  </si>
  <si>
    <t>&lt;9.02</t>
  </si>
  <si>
    <t>オータムポエム</t>
  </si>
  <si>
    <t>&lt;8.10</t>
  </si>
  <si>
    <t>&lt;9.90</t>
  </si>
  <si>
    <t>&lt;8.1</t>
  </si>
  <si>
    <t>&lt;9.9</t>
  </si>
  <si>
    <t>ナス</t>
  </si>
  <si>
    <t>&lt;8.03</t>
  </si>
  <si>
    <t>&lt;8.09</t>
  </si>
  <si>
    <t>サツマイモ</t>
  </si>
  <si>
    <t>&lt;9.92</t>
  </si>
  <si>
    <t>郡山市</t>
    <rPh sb="0" eb="3">
      <t>コオリヤマシ</t>
    </rPh>
    <phoneticPr fontId="10"/>
  </si>
  <si>
    <t>ネギ</t>
  </si>
  <si>
    <t>&lt;9.34</t>
  </si>
  <si>
    <t>&lt;9.19</t>
  </si>
  <si>
    <t>&lt;7.90</t>
  </si>
  <si>
    <t>&lt;9.30</t>
  </si>
  <si>
    <t>&lt;7.9</t>
  </si>
  <si>
    <t>&lt;9.3</t>
  </si>
  <si>
    <t>&lt;9.32</t>
  </si>
  <si>
    <t>&lt;7.78</t>
  </si>
  <si>
    <t>&lt;8.48</t>
  </si>
  <si>
    <t>&lt;9.37</t>
  </si>
  <si>
    <t>&lt;8.96</t>
  </si>
  <si>
    <t>&lt;9.68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</si>
  <si>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</si>
  <si>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鯉のアライ</t>
    <rPh sb="0" eb="1">
      <t>コイ</t>
    </rPh>
    <phoneticPr fontId="1"/>
  </si>
  <si>
    <t>養殖</t>
    <rPh sb="0" eb="2">
      <t>ヨウショク</t>
    </rPh>
    <phoneticPr fontId="1"/>
  </si>
  <si>
    <t>&lt;6.41</t>
  </si>
  <si>
    <t>鯉のうま煮</t>
    <rPh sb="0" eb="1">
      <t>コイ</t>
    </rPh>
    <rPh sb="4" eb="5">
      <t>ニ</t>
    </rPh>
    <phoneticPr fontId="1"/>
  </si>
  <si>
    <t>&lt;9.26</t>
  </si>
  <si>
    <t>&lt;7.62</t>
  </si>
  <si>
    <t>&lt;8.16</t>
  </si>
  <si>
    <t>&lt;9.17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</si>
  <si>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</si>
  <si>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鯉の切身</t>
    <rPh sb="0" eb="1">
      <t>コイ</t>
    </rPh>
    <rPh sb="2" eb="4">
      <t>キリミ</t>
    </rPh>
    <phoneticPr fontId="1"/>
  </si>
  <si>
    <t>養殖</t>
    <rPh sb="0" eb="2">
      <t>ヨウショク</t>
    </rPh>
    <phoneticPr fontId="10"/>
  </si>
  <si>
    <t>&lt;8.85</t>
  </si>
  <si>
    <t>ヒラメ</t>
  </si>
  <si>
    <t>北海道</t>
    <rPh sb="0" eb="3">
      <t>ホッカイドウ</t>
    </rPh>
    <phoneticPr fontId="5"/>
  </si>
  <si>
    <t>加工所：宮城県</t>
    <rPh sb="0" eb="3">
      <t>カコウショ</t>
    </rPh>
    <rPh sb="4" eb="7">
      <t>ミヤギケン</t>
    </rPh>
    <phoneticPr fontId="1"/>
  </si>
  <si>
    <t>マダラ</t>
  </si>
  <si>
    <t>部位：精巣</t>
    <rPh sb="0" eb="2">
      <t>ブイ</t>
    </rPh>
    <rPh sb="3" eb="5">
      <t>セイソウ</t>
    </rPh>
    <phoneticPr fontId="1"/>
  </si>
  <si>
    <t>&lt;6.97</t>
  </si>
  <si>
    <t>&lt;9.80</t>
  </si>
  <si>
    <t>&lt;9.8</t>
  </si>
  <si>
    <t>アオリイカ</t>
  </si>
  <si>
    <t>&lt;6.25</t>
  </si>
  <si>
    <t>&lt;9.51</t>
  </si>
  <si>
    <t>白菜塩漬</t>
    <rPh sb="0" eb="2">
      <t>ハクサイ</t>
    </rPh>
    <rPh sb="2" eb="3">
      <t>シオ</t>
    </rPh>
    <rPh sb="3" eb="4">
      <t>ヅ</t>
    </rPh>
    <phoneticPr fontId="1"/>
  </si>
  <si>
    <t>&lt;8.81</t>
  </si>
  <si>
    <t>&lt;9.14</t>
  </si>
  <si>
    <t>きゅうり塩漬</t>
    <rPh sb="4" eb="5">
      <t>シオ</t>
    </rPh>
    <rPh sb="5" eb="6">
      <t>ヅ</t>
    </rPh>
    <phoneticPr fontId="1"/>
  </si>
  <si>
    <t>&lt;9.65</t>
  </si>
  <si>
    <t>&lt;8.28</t>
  </si>
  <si>
    <t>納豆</t>
    <rPh sb="0" eb="2">
      <t>ナットウ</t>
    </rPh>
    <phoneticPr fontId="1"/>
  </si>
  <si>
    <t>&lt;7.96</t>
  </si>
  <si>
    <t>製造所：福島県郡山市</t>
    <rPh sb="0" eb="3">
      <t>セイゾウショ</t>
    </rPh>
    <rPh sb="4" eb="6">
      <t>フクシマ</t>
    </rPh>
    <rPh sb="6" eb="7">
      <t>ケン</t>
    </rPh>
    <rPh sb="7" eb="9">
      <t>コオリヤマ</t>
    </rPh>
    <rPh sb="9" eb="10">
      <t>シ</t>
    </rPh>
    <phoneticPr fontId="13"/>
  </si>
  <si>
    <t>&lt;4.19</t>
  </si>
  <si>
    <t>&lt;4.70</t>
  </si>
  <si>
    <t>&lt;4.7</t>
  </si>
  <si>
    <t>&lt;4.51</t>
  </si>
  <si>
    <t>&lt;4.87</t>
  </si>
  <si>
    <t>乳飲料</t>
    <rPh sb="0" eb="3">
      <t>ニュウインリョウ</t>
    </rPh>
    <phoneticPr fontId="13"/>
  </si>
  <si>
    <t>&lt;4.93</t>
  </si>
  <si>
    <t>&lt;4.07</t>
  </si>
  <si>
    <t>&lt;9</t>
  </si>
  <si>
    <t>発酵乳</t>
    <rPh sb="0" eb="3">
      <t>ハッコウニュウ</t>
    </rPh>
    <phoneticPr fontId="13"/>
  </si>
  <si>
    <t>&lt;9.03</t>
  </si>
  <si>
    <t>&lt;6.82</t>
  </si>
  <si>
    <t>福島県</t>
    <rPh sb="0" eb="3">
      <t>フクシマケン</t>
    </rPh>
    <phoneticPr fontId="13"/>
  </si>
  <si>
    <t>郡山市</t>
    <rPh sb="0" eb="3">
      <t>コオリヤマシ</t>
    </rPh>
    <phoneticPr fontId="13"/>
  </si>
  <si>
    <t>農産物</t>
    <rPh sb="0" eb="2">
      <t>ノウサン</t>
    </rPh>
    <rPh sb="2" eb="3">
      <t>ブツ</t>
    </rPh>
    <phoneticPr fontId="13"/>
  </si>
  <si>
    <t>カボチャ</t>
  </si>
  <si>
    <t>栽培</t>
    <rPh sb="0" eb="2">
      <t>サイバイ</t>
    </rPh>
    <phoneticPr fontId="5"/>
  </si>
  <si>
    <t>&lt;8.14</t>
  </si>
  <si>
    <t>ダイコン</t>
  </si>
  <si>
    <t>&lt;8.56</t>
  </si>
  <si>
    <t>&lt;9.67</t>
  </si>
  <si>
    <t>ニンジン</t>
  </si>
  <si>
    <t>&lt;6.26</t>
  </si>
  <si>
    <t>福島県</t>
  </si>
  <si>
    <t>喜多方市</t>
  </si>
  <si>
    <t>製造・加工場所
（福島県喜多方市）</t>
  </si>
  <si>
    <t>非流通品（出荷予定あり）</t>
  </si>
  <si>
    <t>その他</t>
  </si>
  <si>
    <t>団子粉</t>
  </si>
  <si>
    <t>福島県衛生研究所</t>
  </si>
  <si>
    <t>&lt;6.4</t>
  </si>
  <si>
    <t>&lt;14</t>
  </si>
  <si>
    <t>切干し大根</t>
  </si>
  <si>
    <t>&lt;3.0</t>
  </si>
  <si>
    <t>&lt;3.3</t>
  </si>
  <si>
    <t>&lt;6.3</t>
  </si>
  <si>
    <t>切干し大根（ゆで）</t>
  </si>
  <si>
    <t>&lt;2.3</t>
  </si>
  <si>
    <t>&lt;5.6</t>
  </si>
  <si>
    <t>大根葉塩漬</t>
  </si>
  <si>
    <t>&lt;6.8</t>
  </si>
  <si>
    <t>&lt;4.6</t>
  </si>
  <si>
    <t>&lt;11</t>
  </si>
  <si>
    <t>干しぜんまい</t>
  </si>
  <si>
    <t>野生</t>
    <rPh sb="0" eb="2">
      <t>ヤセイ</t>
    </rPh>
    <phoneticPr fontId="5"/>
  </si>
  <si>
    <t>&lt;3.1</t>
  </si>
  <si>
    <t>打ち豆</t>
  </si>
  <si>
    <t>&lt;5.3</t>
  </si>
  <si>
    <t>&lt;5.2</t>
  </si>
  <si>
    <t>干し柿</t>
  </si>
  <si>
    <t>&lt;12</t>
  </si>
  <si>
    <t>柳津町</t>
  </si>
  <si>
    <t>製造・加工場所
（福島県柳津町）</t>
  </si>
  <si>
    <t>&lt;5.1</t>
  </si>
  <si>
    <t>&lt;5.5</t>
  </si>
  <si>
    <t>干し芋</t>
  </si>
  <si>
    <t>&lt;4.9</t>
  </si>
  <si>
    <t>&lt;9.6</t>
  </si>
  <si>
    <t>&lt;2.7</t>
  </si>
  <si>
    <t>南会津町</t>
    <phoneticPr fontId="1"/>
  </si>
  <si>
    <t>製造・加工場所
（福島県南会津町）</t>
  </si>
  <si>
    <t>流通品</t>
  </si>
  <si>
    <t>赤かぶ塩漬</t>
  </si>
  <si>
    <t>&lt;8.7</t>
  </si>
  <si>
    <t>&lt;7.3</t>
  </si>
  <si>
    <t>―</t>
  </si>
  <si>
    <t>山菜しょうゆ漬</t>
    <rPh sb="6" eb="7">
      <t>ヅ</t>
    </rPh>
    <phoneticPr fontId="1"/>
  </si>
  <si>
    <t>&lt;7.4</t>
  </si>
  <si>
    <t>&lt;6.7</t>
  </si>
  <si>
    <t>きゃらぶき</t>
  </si>
  <si>
    <t>&lt;4.8</t>
  </si>
  <si>
    <t>うどしょうゆ煮</t>
  </si>
  <si>
    <t>&lt;8.3</t>
  </si>
  <si>
    <t>&lt;5.9</t>
  </si>
  <si>
    <t>煮豆</t>
  </si>
  <si>
    <t>&lt;6.1</t>
  </si>
  <si>
    <t>&lt;13</t>
  </si>
  <si>
    <t>広野町</t>
  </si>
  <si>
    <t>製造・加工場所
（福島県いわき市）</t>
  </si>
  <si>
    <t>みかんジュース</t>
  </si>
  <si>
    <t>&lt;8.2</t>
  </si>
  <si>
    <t>&lt;15</t>
  </si>
  <si>
    <t>南相馬市</t>
  </si>
  <si>
    <t>製造・加工場所
（福島県南相馬市）</t>
  </si>
  <si>
    <t>切りもち（野菜入り）</t>
  </si>
  <si>
    <t>&lt;7.0</t>
  </si>
  <si>
    <t>切りもち（くるみ入り）</t>
  </si>
  <si>
    <t>&lt;6.5</t>
  </si>
  <si>
    <t>切りもち（さつまいも入り）</t>
  </si>
  <si>
    <t>&lt;6.6</t>
  </si>
  <si>
    <t>切りもち（ゆず入り）</t>
  </si>
  <si>
    <t>切りもち（かぼちゃ入り）</t>
  </si>
  <si>
    <t>&lt;7.2</t>
  </si>
  <si>
    <t>相馬市</t>
  </si>
  <si>
    <t>製造・加工場所
（福島県相馬市）</t>
  </si>
  <si>
    <t>白菜キムチ漬</t>
  </si>
  <si>
    <t>野菜と豚肉の炒め物</t>
  </si>
  <si>
    <t>&lt;5.0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</si>
</sst>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21" customWidth="1"/>
    <col min="6" max="6" width="26" style="122" bestFit="1" customWidth="1"/>
    <col min="7" max="7" width="23.125" style="122" bestFit="1" customWidth="1"/>
    <col min="8" max="8" width="17.625" style="122" bestFit="1" customWidth="1"/>
    <col min="9" max="9" width="28.125" style="122" bestFit="1" customWidth="1"/>
    <col min="10" max="10" width="39.625" style="122" bestFit="1" customWidth="1"/>
    <col min="11" max="11" width="21.625" style="121" customWidth="1"/>
    <col min="12" max="12" width="25.625" style="121" customWidth="1"/>
    <col min="13" max="13" width="19.375" style="122" bestFit="1" customWidth="1"/>
    <col min="14" max="14" width="10.625" style="121" customWidth="1"/>
    <col min="15" max="16" width="10.625" style="123" customWidth="1"/>
    <col min="17" max="18" width="12.625" style="121" customWidth="1"/>
    <col min="19" max="19" width="12.625" style="123" customWidth="1"/>
    <col min="20" max="22" width="10.625" style="121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0" t="s">
        <v>15</v>
      </c>
      <c r="M4" s="23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35"/>
      <c r="G5" s="21"/>
      <c r="H5" s="22"/>
      <c r="I5" s="36"/>
      <c r="J5" s="37" t="s">
        <v>25</v>
      </c>
      <c r="K5" s="37" t="s">
        <v>26</v>
      </c>
      <c r="L5" s="17"/>
      <c r="M5" s="36"/>
      <c r="N5" s="1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53"/>
      <c r="N6" s="47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31</v>
      </c>
      <c r="F7" s="68"/>
      <c r="G7" s="69" t="s">
        <v>33</v>
      </c>
      <c r="H7" s="70" t="s">
        <v>34</v>
      </c>
      <c r="I7" s="71" t="s">
        <v>35</v>
      </c>
      <c r="J7" s="72"/>
      <c r="K7" s="65"/>
      <c r="L7" s="73" t="s">
        <v>36</v>
      </c>
      <c r="M7" s="74" t="s">
        <v>37</v>
      </c>
      <c r="N7" s="75" t="s">
        <v>38</v>
      </c>
      <c r="O7" s="76">
        <v>45271</v>
      </c>
      <c r="P7" s="77">
        <v>45271</v>
      </c>
      <c r="Q7" s="78" t="s">
        <v>39</v>
      </c>
      <c r="R7" s="79" t="s">
        <v>40</v>
      </c>
      <c r="S7" s="80" t="s">
        <v>41</v>
      </c>
      <c r="T7" s="8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&lt;5.62</v>
      </c>
      <c r="U7" s="81" t="str">
        <f t="shared" si="0"/>
        <v>&lt;5.68</v>
      </c>
      <c r="V7" s="82" t="str">
        <f t="shared" ref="V7:V2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73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83">
        <f>A7+1</f>
        <v>2</v>
      </c>
      <c r="B8" s="83" t="s">
        <v>31</v>
      </c>
      <c r="C8" s="84" t="s">
        <v>31</v>
      </c>
      <c r="D8" s="85" t="s">
        <v>32</v>
      </c>
      <c r="E8" s="83" t="s">
        <v>31</v>
      </c>
      <c r="F8" s="68"/>
      <c r="G8" s="69" t="s">
        <v>33</v>
      </c>
      <c r="H8" s="70" t="s">
        <v>34</v>
      </c>
      <c r="I8" s="86" t="s">
        <v>42</v>
      </c>
      <c r="J8" s="87"/>
      <c r="K8" s="83"/>
      <c r="L8" s="88" t="s">
        <v>36</v>
      </c>
      <c r="M8" s="89" t="s">
        <v>37</v>
      </c>
      <c r="N8" s="90" t="s">
        <v>38</v>
      </c>
      <c r="O8" s="76">
        <v>45271</v>
      </c>
      <c r="P8" s="77">
        <v>45271</v>
      </c>
      <c r="Q8" s="91" t="s">
        <v>43</v>
      </c>
      <c r="R8" s="92" t="s">
        <v>44</v>
      </c>
      <c r="S8" s="80" t="s">
        <v>45</v>
      </c>
      <c r="T8" s="81" t="str">
        <f t="shared" si="0"/>
        <v>&lt;5.06</v>
      </c>
      <c r="U8" s="81" t="str">
        <f t="shared" si="0"/>
        <v>&lt;5.15</v>
      </c>
      <c r="V8" s="82" t="str">
        <f t="shared" si="1"/>
        <v>&lt;10</v>
      </c>
      <c r="W8" s="73" t="str">
        <f t="shared" si="2"/>
        <v/>
      </c>
    </row>
    <row r="9" spans="1:24" x14ac:dyDescent="0.4">
      <c r="A9" s="83">
        <f t="shared" ref="A9:A72" si="3">A8+1</f>
        <v>3</v>
      </c>
      <c r="B9" s="83" t="s">
        <v>31</v>
      </c>
      <c r="C9" s="84" t="s">
        <v>31</v>
      </c>
      <c r="D9" s="85" t="s">
        <v>32</v>
      </c>
      <c r="E9" s="83" t="s">
        <v>31</v>
      </c>
      <c r="F9" s="68"/>
      <c r="G9" s="69" t="s">
        <v>33</v>
      </c>
      <c r="H9" s="70" t="s">
        <v>34</v>
      </c>
      <c r="I9" s="86" t="s">
        <v>46</v>
      </c>
      <c r="J9" s="87"/>
      <c r="K9" s="83"/>
      <c r="L9" s="88" t="s">
        <v>36</v>
      </c>
      <c r="M9" s="89" t="s">
        <v>37</v>
      </c>
      <c r="N9" s="90" t="s">
        <v>38</v>
      </c>
      <c r="O9" s="76">
        <v>45271</v>
      </c>
      <c r="P9" s="77">
        <v>45271</v>
      </c>
      <c r="Q9" s="91" t="s">
        <v>47</v>
      </c>
      <c r="R9" s="92" t="s">
        <v>48</v>
      </c>
      <c r="S9" s="80" t="s">
        <v>49</v>
      </c>
      <c r="T9" s="81" t="str">
        <f t="shared" si="0"/>
        <v>&lt;4.61</v>
      </c>
      <c r="U9" s="81" t="str">
        <f t="shared" si="0"/>
        <v>&lt;5.86</v>
      </c>
      <c r="V9" s="82" t="str">
        <f t="shared" si="1"/>
        <v>&lt;10</v>
      </c>
      <c r="W9" s="73" t="str">
        <f t="shared" si="2"/>
        <v/>
      </c>
    </row>
    <row r="10" spans="1:24" x14ac:dyDescent="0.4">
      <c r="A10" s="83">
        <f t="shared" si="3"/>
        <v>4</v>
      </c>
      <c r="B10" s="83" t="s">
        <v>31</v>
      </c>
      <c r="C10" s="84" t="s">
        <v>31</v>
      </c>
      <c r="D10" s="85"/>
      <c r="E10" s="83"/>
      <c r="F10" s="68" t="s">
        <v>50</v>
      </c>
      <c r="G10" s="69" t="s">
        <v>33</v>
      </c>
      <c r="H10" s="70" t="s">
        <v>51</v>
      </c>
      <c r="I10" s="86" t="s">
        <v>52</v>
      </c>
      <c r="J10" s="87"/>
      <c r="K10" s="83"/>
      <c r="L10" s="88" t="s">
        <v>36</v>
      </c>
      <c r="M10" s="89" t="s">
        <v>37</v>
      </c>
      <c r="N10" s="90" t="s">
        <v>38</v>
      </c>
      <c r="O10" s="76">
        <v>45271</v>
      </c>
      <c r="P10" s="77">
        <v>45271</v>
      </c>
      <c r="Q10" s="91" t="s">
        <v>53</v>
      </c>
      <c r="R10" s="92" t="s">
        <v>54</v>
      </c>
      <c r="S10" s="93" t="s">
        <v>55</v>
      </c>
      <c r="T10" s="81" t="str">
        <f t="shared" si="0"/>
        <v>&lt;4.69</v>
      </c>
      <c r="U10" s="81" t="str">
        <f t="shared" si="0"/>
        <v>&lt;4.58</v>
      </c>
      <c r="V10" s="82" t="str">
        <f t="shared" si="1"/>
        <v>&lt;9.3</v>
      </c>
      <c r="W10" s="73" t="str">
        <f t="shared" si="2"/>
        <v/>
      </c>
    </row>
    <row r="11" spans="1:24" x14ac:dyDescent="0.4">
      <c r="A11" s="83">
        <f t="shared" si="3"/>
        <v>5</v>
      </c>
      <c r="B11" s="83" t="s">
        <v>31</v>
      </c>
      <c r="C11" s="84" t="s">
        <v>31</v>
      </c>
      <c r="D11" s="85" t="s">
        <v>32</v>
      </c>
      <c r="E11" s="83" t="s">
        <v>31</v>
      </c>
      <c r="F11" s="68"/>
      <c r="G11" s="69" t="s">
        <v>33</v>
      </c>
      <c r="H11" s="70" t="s">
        <v>34</v>
      </c>
      <c r="I11" s="86" t="s">
        <v>56</v>
      </c>
      <c r="J11" s="87"/>
      <c r="K11" s="83"/>
      <c r="L11" s="88" t="s">
        <v>36</v>
      </c>
      <c r="M11" s="89" t="s">
        <v>37</v>
      </c>
      <c r="N11" s="90" t="s">
        <v>38</v>
      </c>
      <c r="O11" s="76">
        <v>45271</v>
      </c>
      <c r="P11" s="77">
        <v>45272</v>
      </c>
      <c r="Q11" s="91" t="s">
        <v>57</v>
      </c>
      <c r="R11" s="92" t="s">
        <v>58</v>
      </c>
      <c r="S11" s="93" t="s">
        <v>59</v>
      </c>
      <c r="T11" s="81" t="str">
        <f t="shared" si="0"/>
        <v>&lt;6.92</v>
      </c>
      <c r="U11" s="81" t="str">
        <f t="shared" si="0"/>
        <v>&lt;5.88</v>
      </c>
      <c r="V11" s="82" t="str">
        <f t="shared" si="1"/>
        <v>&lt;13</v>
      </c>
      <c r="W11" s="73" t="str">
        <f t="shared" si="2"/>
        <v/>
      </c>
    </row>
    <row r="12" spans="1:24" x14ac:dyDescent="0.4">
      <c r="A12" s="83">
        <f t="shared" si="3"/>
        <v>6</v>
      </c>
      <c r="B12" s="83" t="s">
        <v>31</v>
      </c>
      <c r="C12" s="84" t="s">
        <v>31</v>
      </c>
      <c r="D12" s="85" t="s">
        <v>32</v>
      </c>
      <c r="E12" s="83" t="s">
        <v>31</v>
      </c>
      <c r="F12" s="68"/>
      <c r="G12" s="69" t="s">
        <v>33</v>
      </c>
      <c r="H12" s="70" t="s">
        <v>34</v>
      </c>
      <c r="I12" s="86" t="s">
        <v>60</v>
      </c>
      <c r="J12" s="87"/>
      <c r="K12" s="83"/>
      <c r="L12" s="88" t="s">
        <v>36</v>
      </c>
      <c r="M12" s="89" t="s">
        <v>37</v>
      </c>
      <c r="N12" s="90" t="s">
        <v>38</v>
      </c>
      <c r="O12" s="76">
        <v>45271</v>
      </c>
      <c r="P12" s="77">
        <v>45272</v>
      </c>
      <c r="Q12" s="91" t="s">
        <v>61</v>
      </c>
      <c r="R12" s="92" t="s">
        <v>62</v>
      </c>
      <c r="S12" s="93" t="s">
        <v>63</v>
      </c>
      <c r="T12" s="81" t="str">
        <f t="shared" si="0"/>
        <v>&lt;3.97</v>
      </c>
      <c r="U12" s="81" t="str">
        <f t="shared" si="0"/>
        <v>&lt;5.17</v>
      </c>
      <c r="V12" s="82" t="str">
        <f t="shared" si="1"/>
        <v>&lt;9.1</v>
      </c>
      <c r="W12" s="73"/>
    </row>
    <row r="13" spans="1:24" x14ac:dyDescent="0.4">
      <c r="A13" s="83">
        <f t="shared" si="3"/>
        <v>7</v>
      </c>
      <c r="B13" s="83" t="s">
        <v>31</v>
      </c>
      <c r="C13" s="84" t="s">
        <v>31</v>
      </c>
      <c r="D13" s="85" t="s">
        <v>32</v>
      </c>
      <c r="E13" s="83" t="s">
        <v>31</v>
      </c>
      <c r="F13" s="68"/>
      <c r="G13" s="69" t="s">
        <v>33</v>
      </c>
      <c r="H13" s="70" t="s">
        <v>34</v>
      </c>
      <c r="I13" s="86" t="s">
        <v>64</v>
      </c>
      <c r="J13" s="87"/>
      <c r="K13" s="83"/>
      <c r="L13" s="88" t="s">
        <v>36</v>
      </c>
      <c r="M13" s="89" t="s">
        <v>37</v>
      </c>
      <c r="N13" s="90" t="s">
        <v>38</v>
      </c>
      <c r="O13" s="76">
        <v>45271</v>
      </c>
      <c r="P13" s="77">
        <v>45272</v>
      </c>
      <c r="Q13" s="91" t="s">
        <v>65</v>
      </c>
      <c r="R13" s="92" t="s">
        <v>66</v>
      </c>
      <c r="S13" s="93" t="s">
        <v>67</v>
      </c>
      <c r="T13" s="81" t="str">
        <f t="shared" si="0"/>
        <v>&lt;5.1</v>
      </c>
      <c r="U13" s="81" t="str">
        <f t="shared" si="0"/>
        <v>&lt;5.07</v>
      </c>
      <c r="V13" s="82" t="str">
        <f t="shared" si="1"/>
        <v>&lt;10</v>
      </c>
      <c r="W13" s="73"/>
    </row>
    <row r="14" spans="1:24" x14ac:dyDescent="0.4">
      <c r="A14" s="83">
        <f t="shared" si="3"/>
        <v>8</v>
      </c>
      <c r="B14" s="83" t="s">
        <v>31</v>
      </c>
      <c r="C14" s="84" t="s">
        <v>31</v>
      </c>
      <c r="D14" s="85" t="s">
        <v>32</v>
      </c>
      <c r="E14" s="83" t="s">
        <v>31</v>
      </c>
      <c r="F14" s="68"/>
      <c r="G14" s="69" t="s">
        <v>33</v>
      </c>
      <c r="H14" s="70" t="s">
        <v>34</v>
      </c>
      <c r="I14" s="86" t="s">
        <v>68</v>
      </c>
      <c r="J14" s="87"/>
      <c r="K14" s="83"/>
      <c r="L14" s="88" t="s">
        <v>36</v>
      </c>
      <c r="M14" s="89" t="s">
        <v>37</v>
      </c>
      <c r="N14" s="90" t="s">
        <v>38</v>
      </c>
      <c r="O14" s="76">
        <v>45271</v>
      </c>
      <c r="P14" s="77">
        <v>45272</v>
      </c>
      <c r="Q14" s="91" t="s">
        <v>69</v>
      </c>
      <c r="R14" s="92" t="s">
        <v>48</v>
      </c>
      <c r="S14" s="93" t="s">
        <v>70</v>
      </c>
      <c r="T14" s="81" t="str">
        <f t="shared" si="0"/>
        <v>&lt;4.49</v>
      </c>
      <c r="U14" s="81" t="str">
        <f t="shared" si="0"/>
        <v>&lt;5.86</v>
      </c>
      <c r="V14" s="82" t="str">
        <f t="shared" si="1"/>
        <v>&lt;10</v>
      </c>
      <c r="W14" s="73"/>
    </row>
    <row r="15" spans="1:24" x14ac:dyDescent="0.4">
      <c r="A15" s="83">
        <f t="shared" si="3"/>
        <v>9</v>
      </c>
      <c r="B15" s="65" t="s">
        <v>71</v>
      </c>
      <c r="C15" s="66" t="s">
        <v>71</v>
      </c>
      <c r="D15" s="67" t="s">
        <v>72</v>
      </c>
      <c r="E15" s="83" t="s">
        <v>73</v>
      </c>
      <c r="F15" s="66" t="s">
        <v>74</v>
      </c>
      <c r="G15" s="69" t="s">
        <v>33</v>
      </c>
      <c r="H15" s="70" t="s">
        <v>75</v>
      </c>
      <c r="I15" s="94" t="s">
        <v>76</v>
      </c>
      <c r="J15" s="83" t="s">
        <v>77</v>
      </c>
      <c r="K15" s="83" t="s">
        <v>77</v>
      </c>
      <c r="L15" s="73" t="s">
        <v>36</v>
      </c>
      <c r="M15" s="95" t="s">
        <v>78</v>
      </c>
      <c r="N15" s="90" t="s">
        <v>38</v>
      </c>
      <c r="O15" s="96">
        <v>45209</v>
      </c>
      <c r="P15" s="97">
        <v>45210</v>
      </c>
      <c r="Q15" s="124" t="s">
        <v>79</v>
      </c>
      <c r="R15" s="105" t="s">
        <v>80</v>
      </c>
      <c r="S15" s="98"/>
      <c r="T15" s="81" t="str">
        <f t="shared" si="0"/>
        <v>&lt;3.52</v>
      </c>
      <c r="U15" s="81" t="str">
        <f t="shared" si="0"/>
        <v>&lt;4.89</v>
      </c>
      <c r="V15" s="82" t="str">
        <f t="shared" si="1"/>
        <v>&lt;8.4</v>
      </c>
      <c r="W15" s="73" t="str">
        <f t="shared" ref="W15:W22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83">
        <f t="shared" si="3"/>
        <v>10</v>
      </c>
      <c r="B16" s="83" t="s">
        <v>71</v>
      </c>
      <c r="C16" s="84" t="s">
        <v>71</v>
      </c>
      <c r="D16" s="67" t="s">
        <v>72</v>
      </c>
      <c r="E16" s="83" t="s">
        <v>81</v>
      </c>
      <c r="F16" s="84" t="s">
        <v>74</v>
      </c>
      <c r="G16" s="69" t="s">
        <v>33</v>
      </c>
      <c r="H16" s="70" t="s">
        <v>75</v>
      </c>
      <c r="I16" s="99" t="s">
        <v>76</v>
      </c>
      <c r="J16" s="83" t="s">
        <v>77</v>
      </c>
      <c r="K16" s="83" t="s">
        <v>77</v>
      </c>
      <c r="L16" s="73" t="s">
        <v>36</v>
      </c>
      <c r="M16" s="95" t="s">
        <v>78</v>
      </c>
      <c r="N16" s="90" t="s">
        <v>38</v>
      </c>
      <c r="O16" s="96">
        <v>45209</v>
      </c>
      <c r="P16" s="97">
        <v>45210</v>
      </c>
      <c r="Q16" s="124" t="s">
        <v>82</v>
      </c>
      <c r="R16" s="105" t="s">
        <v>83</v>
      </c>
      <c r="S16" s="98"/>
      <c r="T16" s="81" t="str">
        <f t="shared" si="0"/>
        <v>&lt;3.12</v>
      </c>
      <c r="U16" s="81" t="str">
        <f t="shared" si="0"/>
        <v>&lt;4.96</v>
      </c>
      <c r="V16" s="82" t="str">
        <f t="shared" si="1"/>
        <v>&lt;8.1</v>
      </c>
      <c r="W16" s="73" t="str">
        <f t="shared" si="4"/>
        <v/>
      </c>
    </row>
    <row r="17" spans="1:23" x14ac:dyDescent="0.4">
      <c r="A17" s="83">
        <f t="shared" si="3"/>
        <v>11</v>
      </c>
      <c r="B17" s="83" t="s">
        <v>71</v>
      </c>
      <c r="C17" s="84" t="s">
        <v>71</v>
      </c>
      <c r="D17" s="67" t="s">
        <v>72</v>
      </c>
      <c r="E17" s="83" t="s">
        <v>81</v>
      </c>
      <c r="F17" s="84" t="s">
        <v>74</v>
      </c>
      <c r="G17" s="69" t="s">
        <v>33</v>
      </c>
      <c r="H17" s="70" t="s">
        <v>75</v>
      </c>
      <c r="I17" s="99" t="s">
        <v>84</v>
      </c>
      <c r="J17" s="83" t="s">
        <v>77</v>
      </c>
      <c r="K17" s="83" t="s">
        <v>77</v>
      </c>
      <c r="L17" s="73" t="s">
        <v>36</v>
      </c>
      <c r="M17" s="100" t="s">
        <v>85</v>
      </c>
      <c r="N17" s="75" t="s">
        <v>38</v>
      </c>
      <c r="O17" s="96">
        <v>45209</v>
      </c>
      <c r="P17" s="97">
        <v>45210</v>
      </c>
      <c r="Q17" s="124" t="s">
        <v>86</v>
      </c>
      <c r="R17" s="105" t="s">
        <v>87</v>
      </c>
      <c r="S17" s="98"/>
      <c r="T17" s="81" t="str">
        <f t="shared" si="0"/>
        <v>&lt;4.64</v>
      </c>
      <c r="U17" s="81" t="str">
        <f t="shared" si="0"/>
        <v>&lt;4.87</v>
      </c>
      <c r="V17" s="82" t="str">
        <f t="shared" si="1"/>
        <v>&lt;9.5</v>
      </c>
      <c r="W17" s="73" t="str">
        <f t="shared" si="4"/>
        <v/>
      </c>
    </row>
    <row r="18" spans="1:23" x14ac:dyDescent="0.4">
      <c r="A18" s="83">
        <f t="shared" si="3"/>
        <v>12</v>
      </c>
      <c r="B18" s="83" t="s">
        <v>71</v>
      </c>
      <c r="C18" s="84" t="s">
        <v>71</v>
      </c>
      <c r="D18" s="67" t="s">
        <v>72</v>
      </c>
      <c r="E18" s="83" t="s">
        <v>81</v>
      </c>
      <c r="F18" s="84" t="s">
        <v>74</v>
      </c>
      <c r="G18" s="69" t="s">
        <v>33</v>
      </c>
      <c r="H18" s="101" t="s">
        <v>75</v>
      </c>
      <c r="I18" s="99" t="s">
        <v>84</v>
      </c>
      <c r="J18" s="83" t="s">
        <v>77</v>
      </c>
      <c r="K18" s="83" t="s">
        <v>77</v>
      </c>
      <c r="L18" s="73" t="s">
        <v>36</v>
      </c>
      <c r="M18" s="95" t="s">
        <v>85</v>
      </c>
      <c r="N18" s="90" t="s">
        <v>38</v>
      </c>
      <c r="O18" s="96">
        <v>45209</v>
      </c>
      <c r="P18" s="97">
        <v>45210</v>
      </c>
      <c r="Q18" s="124" t="s">
        <v>88</v>
      </c>
      <c r="R18" s="105" t="s">
        <v>89</v>
      </c>
      <c r="S18" s="102"/>
      <c r="T18" s="81" t="str">
        <f t="shared" si="0"/>
        <v>&lt;4.2</v>
      </c>
      <c r="U18" s="81" t="str">
        <f t="shared" si="0"/>
        <v>&lt;4.94</v>
      </c>
      <c r="V18" s="82" t="str">
        <f t="shared" si="1"/>
        <v>&lt;9.1</v>
      </c>
      <c r="W18" s="73" t="str">
        <f t="shared" si="4"/>
        <v/>
      </c>
    </row>
    <row r="19" spans="1:23" x14ac:dyDescent="0.4">
      <c r="A19" s="83">
        <f t="shared" si="3"/>
        <v>13</v>
      </c>
      <c r="B19" s="83" t="s">
        <v>71</v>
      </c>
      <c r="C19" s="84" t="s">
        <v>71</v>
      </c>
      <c r="D19" s="67" t="s">
        <v>72</v>
      </c>
      <c r="E19" s="83" t="s">
        <v>81</v>
      </c>
      <c r="F19" s="84" t="s">
        <v>74</v>
      </c>
      <c r="G19" s="69" t="s">
        <v>33</v>
      </c>
      <c r="H19" s="70" t="s">
        <v>51</v>
      </c>
      <c r="I19" s="99" t="s">
        <v>90</v>
      </c>
      <c r="J19" s="83" t="s">
        <v>77</v>
      </c>
      <c r="K19" s="83" t="s">
        <v>77</v>
      </c>
      <c r="L19" s="73" t="s">
        <v>36</v>
      </c>
      <c r="M19" s="95" t="s">
        <v>85</v>
      </c>
      <c r="N19" s="90" t="s">
        <v>38</v>
      </c>
      <c r="O19" s="96">
        <v>45209</v>
      </c>
      <c r="P19" s="97">
        <v>45210</v>
      </c>
      <c r="Q19" s="124" t="s">
        <v>91</v>
      </c>
      <c r="R19" s="105" t="s">
        <v>92</v>
      </c>
      <c r="S19" s="102"/>
      <c r="T19" s="81" t="str">
        <f t="shared" si="0"/>
        <v>&lt;9.62</v>
      </c>
      <c r="U19" s="81" t="str">
        <f t="shared" si="0"/>
        <v>&lt;9.65</v>
      </c>
      <c r="V19" s="82" t="str">
        <f t="shared" si="1"/>
        <v>&lt;19</v>
      </c>
      <c r="W19" s="73" t="str">
        <f t="shared" si="4"/>
        <v/>
      </c>
    </row>
    <row r="20" spans="1:23" x14ac:dyDescent="0.4">
      <c r="A20" s="83">
        <f t="shared" si="3"/>
        <v>14</v>
      </c>
      <c r="B20" s="83" t="s">
        <v>71</v>
      </c>
      <c r="C20" s="84" t="s">
        <v>71</v>
      </c>
      <c r="D20" s="67" t="s">
        <v>32</v>
      </c>
      <c r="E20" s="83" t="s">
        <v>71</v>
      </c>
      <c r="F20" s="84" t="s">
        <v>93</v>
      </c>
      <c r="G20" s="69" t="s">
        <v>33</v>
      </c>
      <c r="H20" s="101" t="s">
        <v>34</v>
      </c>
      <c r="I20" s="99" t="s">
        <v>94</v>
      </c>
      <c r="J20" s="83" t="s">
        <v>95</v>
      </c>
      <c r="K20" s="83" t="s">
        <v>77</v>
      </c>
      <c r="L20" s="73" t="s">
        <v>36</v>
      </c>
      <c r="M20" s="95" t="s">
        <v>85</v>
      </c>
      <c r="N20" s="90" t="s">
        <v>38</v>
      </c>
      <c r="O20" s="96">
        <v>45209</v>
      </c>
      <c r="P20" s="97">
        <v>45210</v>
      </c>
      <c r="Q20" s="124" t="s">
        <v>96</v>
      </c>
      <c r="R20" s="105" t="s">
        <v>97</v>
      </c>
      <c r="S20" s="103"/>
      <c r="T20" s="81" t="str">
        <f t="shared" si="0"/>
        <v>&lt;8.55</v>
      </c>
      <c r="U20" s="81" t="str">
        <f t="shared" si="0"/>
        <v>&lt;9.91</v>
      </c>
      <c r="V20" s="82" t="str">
        <f t="shared" si="1"/>
        <v>&lt;18</v>
      </c>
      <c r="W20" s="73" t="str">
        <f t="shared" si="4"/>
        <v/>
      </c>
    </row>
    <row r="21" spans="1:23" x14ac:dyDescent="0.4">
      <c r="A21" s="83">
        <f t="shared" si="3"/>
        <v>15</v>
      </c>
      <c r="B21" s="83" t="s">
        <v>71</v>
      </c>
      <c r="C21" s="84" t="s">
        <v>71</v>
      </c>
      <c r="D21" s="67" t="s">
        <v>32</v>
      </c>
      <c r="E21" s="83" t="s">
        <v>71</v>
      </c>
      <c r="F21" s="84" t="s">
        <v>93</v>
      </c>
      <c r="G21" s="69" t="s">
        <v>33</v>
      </c>
      <c r="H21" s="101" t="s">
        <v>34</v>
      </c>
      <c r="I21" s="99" t="s">
        <v>98</v>
      </c>
      <c r="J21" s="83" t="s">
        <v>95</v>
      </c>
      <c r="K21" s="83" t="s">
        <v>77</v>
      </c>
      <c r="L21" s="73" t="s">
        <v>36</v>
      </c>
      <c r="M21" s="95" t="s">
        <v>85</v>
      </c>
      <c r="N21" s="90" t="s">
        <v>38</v>
      </c>
      <c r="O21" s="96">
        <v>45209</v>
      </c>
      <c r="P21" s="97">
        <v>45210</v>
      </c>
      <c r="Q21" s="124" t="s">
        <v>99</v>
      </c>
      <c r="R21" s="105" t="s">
        <v>100</v>
      </c>
      <c r="S21" s="103"/>
      <c r="T21" s="81" t="str">
        <f t="shared" si="0"/>
        <v>&lt;8.21</v>
      </c>
      <c r="U21" s="81" t="str">
        <f t="shared" si="0"/>
        <v>&lt;9.69</v>
      </c>
      <c r="V21" s="82" t="str">
        <f t="shared" si="1"/>
        <v>&lt;18</v>
      </c>
      <c r="W21" s="73" t="str">
        <f t="shared" si="4"/>
        <v/>
      </c>
    </row>
    <row r="22" spans="1:23" x14ac:dyDescent="0.4">
      <c r="A22" s="83">
        <f t="shared" si="3"/>
        <v>16</v>
      </c>
      <c r="B22" s="83" t="s">
        <v>71</v>
      </c>
      <c r="C22" s="84" t="s">
        <v>71</v>
      </c>
      <c r="D22" s="67" t="s">
        <v>32</v>
      </c>
      <c r="E22" s="83" t="s">
        <v>71</v>
      </c>
      <c r="F22" s="84" t="s">
        <v>93</v>
      </c>
      <c r="G22" s="69" t="s">
        <v>33</v>
      </c>
      <c r="H22" s="101" t="s">
        <v>34</v>
      </c>
      <c r="I22" s="87" t="s">
        <v>101</v>
      </c>
      <c r="J22" s="83" t="s">
        <v>95</v>
      </c>
      <c r="K22" s="83" t="s">
        <v>77</v>
      </c>
      <c r="L22" s="73" t="s">
        <v>36</v>
      </c>
      <c r="M22" s="95" t="s">
        <v>85</v>
      </c>
      <c r="N22" s="90" t="s">
        <v>38</v>
      </c>
      <c r="O22" s="96">
        <v>45209</v>
      </c>
      <c r="P22" s="97">
        <v>45210</v>
      </c>
      <c r="Q22" s="124" t="s">
        <v>102</v>
      </c>
      <c r="R22" s="105" t="s">
        <v>103</v>
      </c>
      <c r="S22" s="103"/>
      <c r="T22" s="81" t="str">
        <f t="shared" si="0"/>
        <v>&lt;8.74</v>
      </c>
      <c r="U22" s="81" t="str">
        <f t="shared" si="0"/>
        <v>&lt;9.56</v>
      </c>
      <c r="V22" s="82" t="str">
        <f t="shared" si="1"/>
        <v>&lt;18</v>
      </c>
      <c r="W22" s="73" t="str">
        <f t="shared" si="4"/>
        <v/>
      </c>
    </row>
    <row r="23" spans="1:23" x14ac:dyDescent="0.4">
      <c r="A23" s="83">
        <f t="shared" si="3"/>
        <v>17</v>
      </c>
      <c r="B23" s="83" t="s">
        <v>71</v>
      </c>
      <c r="C23" s="84" t="s">
        <v>71</v>
      </c>
      <c r="D23" s="85" t="s">
        <v>72</v>
      </c>
      <c r="E23" s="83" t="s">
        <v>73</v>
      </c>
      <c r="F23" s="84" t="s">
        <v>74</v>
      </c>
      <c r="G23" s="69" t="s">
        <v>33</v>
      </c>
      <c r="H23" s="70" t="s">
        <v>51</v>
      </c>
      <c r="I23" s="87" t="s">
        <v>104</v>
      </c>
      <c r="J23" s="83" t="s">
        <v>72</v>
      </c>
      <c r="K23" s="83" t="s">
        <v>72</v>
      </c>
      <c r="L23" s="73" t="s">
        <v>36</v>
      </c>
      <c r="M23" s="95" t="s">
        <v>105</v>
      </c>
      <c r="N23" s="90" t="s">
        <v>38</v>
      </c>
      <c r="O23" s="76">
        <v>45215</v>
      </c>
      <c r="P23" s="97">
        <v>45216</v>
      </c>
      <c r="Q23" s="104" t="s">
        <v>106</v>
      </c>
      <c r="R23" s="105" t="s">
        <v>107</v>
      </c>
      <c r="S23" s="103"/>
      <c r="T23" s="81" t="s">
        <v>106</v>
      </c>
      <c r="U23" s="81" t="s">
        <v>107</v>
      </c>
      <c r="V23" s="82" t="s">
        <v>108</v>
      </c>
      <c r="W23" s="73" t="s">
        <v>109</v>
      </c>
    </row>
    <row r="24" spans="1:23" x14ac:dyDescent="0.4">
      <c r="A24" s="83">
        <f t="shared" si="3"/>
        <v>18</v>
      </c>
      <c r="B24" s="83" t="s">
        <v>71</v>
      </c>
      <c r="C24" s="84" t="s">
        <v>71</v>
      </c>
      <c r="D24" s="85" t="s">
        <v>72</v>
      </c>
      <c r="E24" s="83" t="s">
        <v>73</v>
      </c>
      <c r="F24" s="84" t="s">
        <v>74</v>
      </c>
      <c r="G24" s="69" t="s">
        <v>33</v>
      </c>
      <c r="H24" s="70" t="s">
        <v>51</v>
      </c>
      <c r="I24" s="87" t="s">
        <v>110</v>
      </c>
      <c r="J24" s="83" t="s">
        <v>72</v>
      </c>
      <c r="K24" s="83" t="s">
        <v>72</v>
      </c>
      <c r="L24" s="73" t="s">
        <v>36</v>
      </c>
      <c r="M24" s="95" t="s">
        <v>105</v>
      </c>
      <c r="N24" s="90" t="s">
        <v>38</v>
      </c>
      <c r="O24" s="106">
        <v>45215</v>
      </c>
      <c r="P24" s="97">
        <v>45216</v>
      </c>
      <c r="Q24" s="104" t="s">
        <v>111</v>
      </c>
      <c r="R24" s="105" t="s">
        <v>112</v>
      </c>
      <c r="S24" s="103"/>
      <c r="T24" s="81" t="s">
        <v>111</v>
      </c>
      <c r="U24" s="81" t="s">
        <v>112</v>
      </c>
      <c r="V24" s="82" t="s">
        <v>113</v>
      </c>
      <c r="W24" s="73" t="s">
        <v>109</v>
      </c>
    </row>
    <row r="25" spans="1:23" x14ac:dyDescent="0.4">
      <c r="A25" s="83">
        <f t="shared" si="3"/>
        <v>19</v>
      </c>
      <c r="B25" s="83" t="s">
        <v>71</v>
      </c>
      <c r="C25" s="84" t="s">
        <v>71</v>
      </c>
      <c r="D25" s="85" t="s">
        <v>114</v>
      </c>
      <c r="E25" s="83" t="s">
        <v>73</v>
      </c>
      <c r="F25" s="84" t="s">
        <v>73</v>
      </c>
      <c r="G25" s="69" t="s">
        <v>33</v>
      </c>
      <c r="H25" s="70" t="s">
        <v>115</v>
      </c>
      <c r="I25" s="87" t="s">
        <v>116</v>
      </c>
      <c r="J25" s="83" t="s">
        <v>117</v>
      </c>
      <c r="K25" s="83" t="s">
        <v>72</v>
      </c>
      <c r="L25" s="73" t="s">
        <v>36</v>
      </c>
      <c r="M25" s="95" t="s">
        <v>105</v>
      </c>
      <c r="N25" s="90" t="s">
        <v>38</v>
      </c>
      <c r="O25" s="76">
        <v>45216</v>
      </c>
      <c r="P25" s="97">
        <v>45216</v>
      </c>
      <c r="Q25" s="85" t="s">
        <v>118</v>
      </c>
      <c r="R25" s="83" t="s">
        <v>119</v>
      </c>
      <c r="S25" s="103"/>
      <c r="T25" s="81" t="s">
        <v>118</v>
      </c>
      <c r="U25" s="81" t="s">
        <v>119</v>
      </c>
      <c r="V25" s="82" t="s">
        <v>120</v>
      </c>
      <c r="W25" s="73" t="s">
        <v>109</v>
      </c>
    </row>
    <row r="26" spans="1:23" x14ac:dyDescent="0.4">
      <c r="A26" s="83">
        <f t="shared" si="3"/>
        <v>20</v>
      </c>
      <c r="B26" s="83" t="s">
        <v>71</v>
      </c>
      <c r="C26" s="84" t="s">
        <v>71</v>
      </c>
      <c r="D26" s="85" t="s">
        <v>32</v>
      </c>
      <c r="E26" s="83" t="s">
        <v>73</v>
      </c>
      <c r="F26" s="84" t="s">
        <v>73</v>
      </c>
      <c r="G26" s="69" t="s">
        <v>33</v>
      </c>
      <c r="H26" s="101" t="s">
        <v>115</v>
      </c>
      <c r="I26" s="87" t="s">
        <v>121</v>
      </c>
      <c r="J26" s="83" t="s">
        <v>117</v>
      </c>
      <c r="K26" s="83" t="s">
        <v>72</v>
      </c>
      <c r="L26" s="88" t="s">
        <v>36</v>
      </c>
      <c r="M26" s="95" t="s">
        <v>105</v>
      </c>
      <c r="N26" s="90" t="s">
        <v>38</v>
      </c>
      <c r="O26" s="106">
        <v>45216</v>
      </c>
      <c r="P26" s="107">
        <v>45216</v>
      </c>
      <c r="Q26" s="85" t="s">
        <v>122</v>
      </c>
      <c r="R26" s="83" t="s">
        <v>123</v>
      </c>
      <c r="S26" s="103"/>
      <c r="T26" s="81" t="s">
        <v>122</v>
      </c>
      <c r="U26" s="81" t="s">
        <v>123</v>
      </c>
      <c r="V26" s="82" t="s">
        <v>108</v>
      </c>
      <c r="W26" s="73" t="s">
        <v>109</v>
      </c>
    </row>
    <row r="27" spans="1:23" x14ac:dyDescent="0.4">
      <c r="A27" s="83">
        <f t="shared" si="3"/>
        <v>21</v>
      </c>
      <c r="B27" s="83" t="s">
        <v>71</v>
      </c>
      <c r="C27" s="84" t="s">
        <v>71</v>
      </c>
      <c r="D27" s="108" t="s">
        <v>32</v>
      </c>
      <c r="E27" s="109" t="s">
        <v>73</v>
      </c>
      <c r="F27" s="110" t="s">
        <v>73</v>
      </c>
      <c r="G27" s="111" t="s">
        <v>33</v>
      </c>
      <c r="H27" s="101" t="s">
        <v>115</v>
      </c>
      <c r="I27" s="112" t="s">
        <v>124</v>
      </c>
      <c r="J27" s="109" t="s">
        <v>117</v>
      </c>
      <c r="K27" s="109" t="s">
        <v>72</v>
      </c>
      <c r="L27" s="113" t="s">
        <v>36</v>
      </c>
      <c r="M27" s="114" t="s">
        <v>105</v>
      </c>
      <c r="N27" s="115" t="s">
        <v>38</v>
      </c>
      <c r="O27" s="116">
        <v>45216</v>
      </c>
      <c r="P27" s="117">
        <v>45216</v>
      </c>
      <c r="Q27" s="85" t="s">
        <v>125</v>
      </c>
      <c r="R27" s="118" t="s">
        <v>126</v>
      </c>
      <c r="S27" s="119"/>
      <c r="T27" s="81" t="s">
        <v>125</v>
      </c>
      <c r="U27" s="81" t="s">
        <v>126</v>
      </c>
      <c r="V27" s="82" t="s">
        <v>108</v>
      </c>
      <c r="W27" s="73"/>
    </row>
    <row r="28" spans="1:23" x14ac:dyDescent="0.4">
      <c r="A28" s="83">
        <f t="shared" si="3"/>
        <v>22</v>
      </c>
      <c r="B28" s="83" t="s">
        <v>71</v>
      </c>
      <c r="C28" s="84" t="s">
        <v>71</v>
      </c>
      <c r="D28" s="108" t="s">
        <v>72</v>
      </c>
      <c r="E28" s="109" t="s">
        <v>73</v>
      </c>
      <c r="F28" s="110" t="s">
        <v>74</v>
      </c>
      <c r="G28" s="111" t="s">
        <v>33</v>
      </c>
      <c r="H28" s="70" t="s">
        <v>51</v>
      </c>
      <c r="I28" s="112" t="s">
        <v>127</v>
      </c>
      <c r="J28" s="109" t="s">
        <v>72</v>
      </c>
      <c r="K28" s="109" t="s">
        <v>72</v>
      </c>
      <c r="L28" s="113" t="s">
        <v>36</v>
      </c>
      <c r="M28" s="114" t="s">
        <v>105</v>
      </c>
      <c r="N28" s="115" t="s">
        <v>38</v>
      </c>
      <c r="O28" s="116">
        <v>45216</v>
      </c>
      <c r="P28" s="117">
        <v>45216</v>
      </c>
      <c r="Q28" s="85" t="s">
        <v>128</v>
      </c>
      <c r="R28" s="83" t="s">
        <v>129</v>
      </c>
      <c r="S28" s="119"/>
      <c r="T28" s="81" t="s">
        <v>128</v>
      </c>
      <c r="U28" s="81" t="s">
        <v>129</v>
      </c>
      <c r="V28" s="82" t="s">
        <v>108</v>
      </c>
      <c r="W28" s="73"/>
    </row>
    <row r="29" spans="1:23" x14ac:dyDescent="0.4">
      <c r="A29" s="83">
        <f t="shared" si="3"/>
        <v>23</v>
      </c>
      <c r="B29" s="83" t="s">
        <v>71</v>
      </c>
      <c r="C29" s="84" t="s">
        <v>71</v>
      </c>
      <c r="D29" s="108" t="s">
        <v>72</v>
      </c>
      <c r="E29" s="109" t="s">
        <v>73</v>
      </c>
      <c r="F29" s="110" t="s">
        <v>74</v>
      </c>
      <c r="G29" s="111" t="s">
        <v>33</v>
      </c>
      <c r="H29" s="70" t="s">
        <v>51</v>
      </c>
      <c r="I29" s="112" t="s">
        <v>130</v>
      </c>
      <c r="J29" s="109" t="s">
        <v>72</v>
      </c>
      <c r="K29" s="109" t="s">
        <v>72</v>
      </c>
      <c r="L29" s="113" t="s">
        <v>36</v>
      </c>
      <c r="M29" s="114" t="s">
        <v>105</v>
      </c>
      <c r="N29" s="115" t="s">
        <v>38</v>
      </c>
      <c r="O29" s="116">
        <v>45216</v>
      </c>
      <c r="P29" s="117">
        <v>45216</v>
      </c>
      <c r="Q29" s="85" t="s">
        <v>131</v>
      </c>
      <c r="R29" s="83" t="s">
        <v>132</v>
      </c>
      <c r="S29" s="119"/>
      <c r="T29" s="81" t="s">
        <v>133</v>
      </c>
      <c r="U29" s="81" t="s">
        <v>132</v>
      </c>
      <c r="V29" s="82" t="s">
        <v>120</v>
      </c>
      <c r="W29" s="73"/>
    </row>
    <row r="30" spans="1:23" x14ac:dyDescent="0.4">
      <c r="A30" s="83">
        <f t="shared" si="3"/>
        <v>24</v>
      </c>
      <c r="B30" s="83" t="s">
        <v>71</v>
      </c>
      <c r="C30" s="84" t="s">
        <v>71</v>
      </c>
      <c r="D30" s="108" t="s">
        <v>72</v>
      </c>
      <c r="E30" s="109" t="s">
        <v>73</v>
      </c>
      <c r="F30" s="110" t="s">
        <v>74</v>
      </c>
      <c r="G30" s="111" t="s">
        <v>33</v>
      </c>
      <c r="H30" s="101" t="s">
        <v>51</v>
      </c>
      <c r="I30" s="112" t="s">
        <v>134</v>
      </c>
      <c r="J30" s="109" t="s">
        <v>72</v>
      </c>
      <c r="K30" s="109" t="s">
        <v>72</v>
      </c>
      <c r="L30" s="113" t="s">
        <v>36</v>
      </c>
      <c r="M30" s="114" t="s">
        <v>105</v>
      </c>
      <c r="N30" s="115" t="s">
        <v>38</v>
      </c>
      <c r="O30" s="116">
        <v>45216</v>
      </c>
      <c r="P30" s="117">
        <v>45216</v>
      </c>
      <c r="Q30" s="85" t="s">
        <v>135</v>
      </c>
      <c r="R30" s="83" t="s">
        <v>136</v>
      </c>
      <c r="S30" s="119"/>
      <c r="T30" s="81" t="s">
        <v>135</v>
      </c>
      <c r="U30" s="81" t="s">
        <v>137</v>
      </c>
      <c r="V30" s="82" t="s">
        <v>120</v>
      </c>
      <c r="W30" s="73"/>
    </row>
    <row r="31" spans="1:23" x14ac:dyDescent="0.4">
      <c r="A31" s="83">
        <f t="shared" si="3"/>
        <v>25</v>
      </c>
      <c r="B31" s="83" t="s">
        <v>71</v>
      </c>
      <c r="C31" s="84" t="s">
        <v>71</v>
      </c>
      <c r="D31" s="108" t="s">
        <v>72</v>
      </c>
      <c r="E31" s="109" t="s">
        <v>73</v>
      </c>
      <c r="F31" s="110" t="s">
        <v>74</v>
      </c>
      <c r="G31" s="111" t="s">
        <v>33</v>
      </c>
      <c r="H31" s="70" t="s">
        <v>51</v>
      </c>
      <c r="I31" s="112" t="s">
        <v>138</v>
      </c>
      <c r="J31" s="109" t="s">
        <v>72</v>
      </c>
      <c r="K31" s="109" t="s">
        <v>72</v>
      </c>
      <c r="L31" s="113" t="s">
        <v>36</v>
      </c>
      <c r="M31" s="114" t="s">
        <v>105</v>
      </c>
      <c r="N31" s="115" t="s">
        <v>38</v>
      </c>
      <c r="O31" s="116">
        <v>45216</v>
      </c>
      <c r="P31" s="117">
        <v>45216</v>
      </c>
      <c r="Q31" s="85" t="s">
        <v>139</v>
      </c>
      <c r="R31" s="83" t="s">
        <v>140</v>
      </c>
      <c r="S31" s="119"/>
      <c r="T31" s="81" t="s">
        <v>139</v>
      </c>
      <c r="U31" s="81" t="s">
        <v>140</v>
      </c>
      <c r="V31" s="82" t="s">
        <v>141</v>
      </c>
      <c r="W31" s="73"/>
    </row>
    <row r="32" spans="1:23" x14ac:dyDescent="0.4">
      <c r="A32" s="83">
        <f t="shared" si="3"/>
        <v>26</v>
      </c>
      <c r="B32" s="83" t="s">
        <v>71</v>
      </c>
      <c r="C32" s="84" t="s">
        <v>71</v>
      </c>
      <c r="D32" s="108" t="s">
        <v>72</v>
      </c>
      <c r="E32" s="109" t="s">
        <v>73</v>
      </c>
      <c r="F32" s="110" t="s">
        <v>74</v>
      </c>
      <c r="G32" s="111" t="s">
        <v>33</v>
      </c>
      <c r="H32" s="70" t="s">
        <v>51</v>
      </c>
      <c r="I32" s="112" t="s">
        <v>142</v>
      </c>
      <c r="J32" s="109" t="s">
        <v>72</v>
      </c>
      <c r="K32" s="109" t="s">
        <v>72</v>
      </c>
      <c r="L32" s="113" t="s">
        <v>36</v>
      </c>
      <c r="M32" s="114" t="s">
        <v>105</v>
      </c>
      <c r="N32" s="115" t="s">
        <v>38</v>
      </c>
      <c r="O32" s="116">
        <v>45216</v>
      </c>
      <c r="P32" s="117">
        <v>45216</v>
      </c>
      <c r="Q32" s="85" t="s">
        <v>143</v>
      </c>
      <c r="R32" s="83" t="s">
        <v>144</v>
      </c>
      <c r="S32" s="119"/>
      <c r="T32" s="81" t="s">
        <v>143</v>
      </c>
      <c r="U32" s="81" t="s">
        <v>145</v>
      </c>
      <c r="V32" s="82" t="s">
        <v>120</v>
      </c>
      <c r="W32" s="73"/>
    </row>
    <row r="33" spans="1:23" x14ac:dyDescent="0.4">
      <c r="A33" s="83">
        <f t="shared" si="3"/>
        <v>27</v>
      </c>
      <c r="B33" s="83" t="s">
        <v>71</v>
      </c>
      <c r="C33" s="84" t="s">
        <v>71</v>
      </c>
      <c r="D33" s="108" t="s">
        <v>72</v>
      </c>
      <c r="E33" s="109" t="s">
        <v>73</v>
      </c>
      <c r="F33" s="110" t="s">
        <v>74</v>
      </c>
      <c r="G33" s="111" t="s">
        <v>33</v>
      </c>
      <c r="H33" s="120" t="s">
        <v>51</v>
      </c>
      <c r="I33" s="112" t="s">
        <v>146</v>
      </c>
      <c r="J33" s="109" t="s">
        <v>72</v>
      </c>
      <c r="K33" s="109" t="s">
        <v>72</v>
      </c>
      <c r="L33" s="113" t="s">
        <v>36</v>
      </c>
      <c r="M33" s="114" t="s">
        <v>105</v>
      </c>
      <c r="N33" s="115" t="s">
        <v>38</v>
      </c>
      <c r="O33" s="116">
        <v>45216</v>
      </c>
      <c r="P33" s="117">
        <v>45216</v>
      </c>
      <c r="Q33" s="85" t="s">
        <v>147</v>
      </c>
      <c r="R33" s="83" t="s">
        <v>148</v>
      </c>
      <c r="S33" s="119"/>
      <c r="T33" s="81" t="s">
        <v>147</v>
      </c>
      <c r="U33" s="81" t="s">
        <v>148</v>
      </c>
      <c r="V33" s="82" t="s">
        <v>120</v>
      </c>
      <c r="W33" s="73" t="s">
        <v>109</v>
      </c>
    </row>
    <row r="34" spans="1:23" x14ac:dyDescent="0.4">
      <c r="A34" s="83">
        <f t="shared" si="3"/>
        <v>28</v>
      </c>
      <c r="B34" s="83" t="s">
        <v>71</v>
      </c>
      <c r="C34" s="84" t="s">
        <v>71</v>
      </c>
      <c r="D34" s="85" t="s">
        <v>72</v>
      </c>
      <c r="E34" s="83" t="s">
        <v>73</v>
      </c>
      <c r="F34" s="84" t="s">
        <v>74</v>
      </c>
      <c r="G34" s="111" t="s">
        <v>33</v>
      </c>
      <c r="H34" s="70" t="s">
        <v>51</v>
      </c>
      <c r="I34" s="87" t="s">
        <v>138</v>
      </c>
      <c r="J34" s="83" t="s">
        <v>72</v>
      </c>
      <c r="K34" s="83" t="s">
        <v>72</v>
      </c>
      <c r="L34" s="88" t="s">
        <v>36</v>
      </c>
      <c r="M34" s="95" t="s">
        <v>105</v>
      </c>
      <c r="N34" s="90" t="s">
        <v>38</v>
      </c>
      <c r="O34" s="106">
        <v>45216</v>
      </c>
      <c r="P34" s="107">
        <v>45216</v>
      </c>
      <c r="Q34" s="85" t="s">
        <v>149</v>
      </c>
      <c r="R34" s="83" t="s">
        <v>150</v>
      </c>
      <c r="S34" s="103"/>
      <c r="T34" s="81" t="s">
        <v>151</v>
      </c>
      <c r="U34" s="81" t="s">
        <v>150</v>
      </c>
      <c r="V34" s="82" t="s">
        <v>120</v>
      </c>
      <c r="W34" s="73" t="s">
        <v>109</v>
      </c>
    </row>
    <row r="35" spans="1:23" x14ac:dyDescent="0.4">
      <c r="A35" s="83">
        <f t="shared" si="3"/>
        <v>29</v>
      </c>
      <c r="B35" s="83" t="s">
        <v>71</v>
      </c>
      <c r="C35" s="84" t="s">
        <v>71</v>
      </c>
      <c r="D35" s="85" t="s">
        <v>72</v>
      </c>
      <c r="E35" s="83" t="s">
        <v>73</v>
      </c>
      <c r="F35" s="84" t="s">
        <v>74</v>
      </c>
      <c r="G35" s="111" t="s">
        <v>33</v>
      </c>
      <c r="H35" s="70" t="s">
        <v>51</v>
      </c>
      <c r="I35" s="87" t="s">
        <v>152</v>
      </c>
      <c r="J35" s="83" t="s">
        <v>72</v>
      </c>
      <c r="K35" s="83" t="s">
        <v>72</v>
      </c>
      <c r="L35" s="88" t="s">
        <v>36</v>
      </c>
      <c r="M35" s="95" t="s">
        <v>105</v>
      </c>
      <c r="N35" s="90" t="s">
        <v>38</v>
      </c>
      <c r="O35" s="106">
        <v>45216</v>
      </c>
      <c r="P35" s="107">
        <v>45216</v>
      </c>
      <c r="Q35" s="85" t="s">
        <v>153</v>
      </c>
      <c r="R35" s="83" t="s">
        <v>154</v>
      </c>
      <c r="S35" s="103"/>
      <c r="T35" s="81" t="s">
        <v>153</v>
      </c>
      <c r="U35" s="81" t="s">
        <v>154</v>
      </c>
      <c r="V35" s="82" t="s">
        <v>141</v>
      </c>
      <c r="W35" s="88" t="s">
        <v>109</v>
      </c>
    </row>
    <row r="36" spans="1:23" x14ac:dyDescent="0.4">
      <c r="A36" s="83">
        <f t="shared" si="3"/>
        <v>30</v>
      </c>
      <c r="B36" s="83" t="s">
        <v>71</v>
      </c>
      <c r="C36" s="84" t="s">
        <v>71</v>
      </c>
      <c r="D36" s="85" t="s">
        <v>72</v>
      </c>
      <c r="E36" s="83" t="s">
        <v>73</v>
      </c>
      <c r="F36" s="84" t="s">
        <v>74</v>
      </c>
      <c r="G36" s="111" t="s">
        <v>33</v>
      </c>
      <c r="H36" s="70" t="s">
        <v>75</v>
      </c>
      <c r="I36" s="87" t="s">
        <v>76</v>
      </c>
      <c r="J36" s="83" t="s">
        <v>72</v>
      </c>
      <c r="K36" s="83" t="s">
        <v>72</v>
      </c>
      <c r="L36" s="88" t="s">
        <v>36</v>
      </c>
      <c r="M36" s="95" t="s">
        <v>105</v>
      </c>
      <c r="N36" s="90" t="s">
        <v>38</v>
      </c>
      <c r="O36" s="106">
        <v>45237</v>
      </c>
      <c r="P36" s="107">
        <v>45238</v>
      </c>
      <c r="Q36" s="85" t="s">
        <v>155</v>
      </c>
      <c r="R36" s="83" t="s">
        <v>156</v>
      </c>
      <c r="S36" s="103"/>
      <c r="T36" s="81" t="s">
        <v>155</v>
      </c>
      <c r="U36" s="81" t="s">
        <v>156</v>
      </c>
      <c r="V36" s="82" t="s">
        <v>157</v>
      </c>
      <c r="W36" s="88" t="s">
        <v>109</v>
      </c>
    </row>
    <row r="37" spans="1:23" x14ac:dyDescent="0.4">
      <c r="A37" s="83">
        <f t="shared" si="3"/>
        <v>31</v>
      </c>
      <c r="B37" s="83" t="s">
        <v>71</v>
      </c>
      <c r="C37" s="84" t="s">
        <v>71</v>
      </c>
      <c r="D37" s="85" t="s">
        <v>72</v>
      </c>
      <c r="E37" s="83" t="s">
        <v>73</v>
      </c>
      <c r="F37" s="84" t="s">
        <v>74</v>
      </c>
      <c r="G37" s="111" t="s">
        <v>33</v>
      </c>
      <c r="H37" s="70" t="s">
        <v>75</v>
      </c>
      <c r="I37" s="87" t="s">
        <v>76</v>
      </c>
      <c r="J37" s="83" t="s">
        <v>72</v>
      </c>
      <c r="K37" s="83" t="s">
        <v>72</v>
      </c>
      <c r="L37" s="88" t="s">
        <v>36</v>
      </c>
      <c r="M37" s="95" t="s">
        <v>105</v>
      </c>
      <c r="N37" s="90" t="s">
        <v>38</v>
      </c>
      <c r="O37" s="106">
        <v>45237</v>
      </c>
      <c r="P37" s="107">
        <v>45238</v>
      </c>
      <c r="Q37" s="85" t="s">
        <v>158</v>
      </c>
      <c r="R37" s="83" t="s">
        <v>159</v>
      </c>
      <c r="S37" s="103"/>
      <c r="T37" s="81" t="s">
        <v>158</v>
      </c>
      <c r="U37" s="81" t="s">
        <v>159</v>
      </c>
      <c r="V37" s="82" t="s">
        <v>133</v>
      </c>
      <c r="W37" s="88" t="s">
        <v>109</v>
      </c>
    </row>
    <row r="38" spans="1:23" x14ac:dyDescent="0.4">
      <c r="A38" s="83">
        <f t="shared" si="3"/>
        <v>32</v>
      </c>
      <c r="B38" s="83" t="s">
        <v>71</v>
      </c>
      <c r="C38" s="84" t="s">
        <v>71</v>
      </c>
      <c r="D38" s="85" t="s">
        <v>72</v>
      </c>
      <c r="E38" s="83" t="s">
        <v>73</v>
      </c>
      <c r="F38" s="84" t="s">
        <v>74</v>
      </c>
      <c r="G38" s="111" t="s">
        <v>33</v>
      </c>
      <c r="H38" s="70" t="s">
        <v>75</v>
      </c>
      <c r="I38" s="87" t="s">
        <v>84</v>
      </c>
      <c r="J38" s="83" t="s">
        <v>72</v>
      </c>
      <c r="K38" s="83" t="s">
        <v>72</v>
      </c>
      <c r="L38" s="88" t="s">
        <v>36</v>
      </c>
      <c r="M38" s="95" t="s">
        <v>85</v>
      </c>
      <c r="N38" s="90" t="s">
        <v>38</v>
      </c>
      <c r="O38" s="106">
        <v>45237</v>
      </c>
      <c r="P38" s="107">
        <v>45238</v>
      </c>
      <c r="Q38" s="85" t="s">
        <v>160</v>
      </c>
      <c r="R38" s="83" t="s">
        <v>161</v>
      </c>
      <c r="S38" s="103"/>
      <c r="T38" s="81" t="s">
        <v>160</v>
      </c>
      <c r="U38" s="81" t="s">
        <v>161</v>
      </c>
      <c r="V38" s="82" t="s">
        <v>162</v>
      </c>
      <c r="W38" s="88" t="s">
        <v>109</v>
      </c>
    </row>
    <row r="39" spans="1:23" x14ac:dyDescent="0.4">
      <c r="A39" s="83">
        <f t="shared" si="3"/>
        <v>33</v>
      </c>
      <c r="B39" s="83" t="s">
        <v>71</v>
      </c>
      <c r="C39" s="84" t="s">
        <v>71</v>
      </c>
      <c r="D39" s="85" t="s">
        <v>72</v>
      </c>
      <c r="E39" s="83" t="s">
        <v>73</v>
      </c>
      <c r="F39" s="84" t="s">
        <v>74</v>
      </c>
      <c r="G39" s="111" t="s">
        <v>33</v>
      </c>
      <c r="H39" s="70" t="s">
        <v>75</v>
      </c>
      <c r="I39" s="87" t="s">
        <v>84</v>
      </c>
      <c r="J39" s="83" t="s">
        <v>72</v>
      </c>
      <c r="K39" s="83" t="s">
        <v>72</v>
      </c>
      <c r="L39" s="88" t="s">
        <v>36</v>
      </c>
      <c r="M39" s="95" t="s">
        <v>85</v>
      </c>
      <c r="N39" s="90" t="s">
        <v>38</v>
      </c>
      <c r="O39" s="106">
        <v>45237</v>
      </c>
      <c r="P39" s="107">
        <v>45238</v>
      </c>
      <c r="Q39" s="85" t="s">
        <v>163</v>
      </c>
      <c r="R39" s="83" t="s">
        <v>164</v>
      </c>
      <c r="S39" s="103"/>
      <c r="T39" s="81" t="s">
        <v>163</v>
      </c>
      <c r="U39" s="81" t="s">
        <v>164</v>
      </c>
      <c r="V39" s="82" t="s">
        <v>165</v>
      </c>
      <c r="W39" s="88" t="s">
        <v>109</v>
      </c>
    </row>
    <row r="40" spans="1:23" x14ac:dyDescent="0.4">
      <c r="A40" s="83">
        <f t="shared" si="3"/>
        <v>34</v>
      </c>
      <c r="B40" s="83" t="s">
        <v>71</v>
      </c>
      <c r="C40" s="84" t="s">
        <v>71</v>
      </c>
      <c r="D40" s="85" t="s">
        <v>72</v>
      </c>
      <c r="E40" s="83" t="s">
        <v>73</v>
      </c>
      <c r="F40" s="84" t="s">
        <v>74</v>
      </c>
      <c r="G40" s="111" t="s">
        <v>33</v>
      </c>
      <c r="H40" s="70" t="s">
        <v>51</v>
      </c>
      <c r="I40" s="87" t="s">
        <v>90</v>
      </c>
      <c r="J40" s="83" t="s">
        <v>72</v>
      </c>
      <c r="K40" s="83" t="s">
        <v>72</v>
      </c>
      <c r="L40" s="88" t="s">
        <v>36</v>
      </c>
      <c r="M40" s="95" t="s">
        <v>85</v>
      </c>
      <c r="N40" s="90" t="s">
        <v>38</v>
      </c>
      <c r="O40" s="106">
        <v>45237</v>
      </c>
      <c r="P40" s="107">
        <v>45238</v>
      </c>
      <c r="Q40" s="85" t="s">
        <v>166</v>
      </c>
      <c r="R40" s="83" t="s">
        <v>167</v>
      </c>
      <c r="S40" s="103"/>
      <c r="T40" s="81" t="s">
        <v>166</v>
      </c>
      <c r="U40" s="81" t="s">
        <v>167</v>
      </c>
      <c r="V40" s="82" t="s">
        <v>108</v>
      </c>
      <c r="W40" s="88" t="s">
        <v>109</v>
      </c>
    </row>
    <row r="41" spans="1:23" x14ac:dyDescent="0.4">
      <c r="A41" s="83">
        <f t="shared" si="3"/>
        <v>35</v>
      </c>
      <c r="B41" s="83" t="s">
        <v>71</v>
      </c>
      <c r="C41" s="84" t="s">
        <v>71</v>
      </c>
      <c r="D41" s="85" t="s">
        <v>32</v>
      </c>
      <c r="E41" s="83" t="s">
        <v>73</v>
      </c>
      <c r="F41" s="84" t="s">
        <v>72</v>
      </c>
      <c r="G41" s="111" t="s">
        <v>33</v>
      </c>
      <c r="H41" s="70" t="s">
        <v>34</v>
      </c>
      <c r="I41" s="87" t="s">
        <v>168</v>
      </c>
      <c r="J41" s="83" t="s">
        <v>95</v>
      </c>
      <c r="K41" s="83" t="s">
        <v>72</v>
      </c>
      <c r="L41" s="88" t="s">
        <v>36</v>
      </c>
      <c r="M41" s="95" t="s">
        <v>85</v>
      </c>
      <c r="N41" s="90" t="s">
        <v>38</v>
      </c>
      <c r="O41" s="106">
        <v>45237</v>
      </c>
      <c r="P41" s="107">
        <v>45238</v>
      </c>
      <c r="Q41" s="85" t="s">
        <v>169</v>
      </c>
      <c r="R41" s="83" t="s">
        <v>170</v>
      </c>
      <c r="S41" s="103"/>
      <c r="T41" s="81" t="s">
        <v>171</v>
      </c>
      <c r="U41" s="81" t="s">
        <v>172</v>
      </c>
      <c r="V41" s="82" t="s">
        <v>108</v>
      </c>
      <c r="W41" s="88" t="s">
        <v>109</v>
      </c>
    </row>
    <row r="42" spans="1:23" x14ac:dyDescent="0.4">
      <c r="A42" s="83">
        <f t="shared" si="3"/>
        <v>36</v>
      </c>
      <c r="B42" s="83" t="s">
        <v>71</v>
      </c>
      <c r="C42" s="84" t="s">
        <v>71</v>
      </c>
      <c r="D42" s="85" t="s">
        <v>32</v>
      </c>
      <c r="E42" s="83" t="s">
        <v>73</v>
      </c>
      <c r="F42" s="84" t="s">
        <v>72</v>
      </c>
      <c r="G42" s="111" t="s">
        <v>33</v>
      </c>
      <c r="H42" s="70" t="s">
        <v>34</v>
      </c>
      <c r="I42" s="87" t="s">
        <v>173</v>
      </c>
      <c r="J42" s="83" t="s">
        <v>95</v>
      </c>
      <c r="K42" s="83" t="s">
        <v>72</v>
      </c>
      <c r="L42" s="88" t="s">
        <v>36</v>
      </c>
      <c r="M42" s="95" t="s">
        <v>85</v>
      </c>
      <c r="N42" s="90" t="s">
        <v>38</v>
      </c>
      <c r="O42" s="106">
        <v>45237</v>
      </c>
      <c r="P42" s="107">
        <v>45238</v>
      </c>
      <c r="Q42" s="85" t="s">
        <v>174</v>
      </c>
      <c r="R42" s="83" t="s">
        <v>175</v>
      </c>
      <c r="S42" s="103"/>
      <c r="T42" s="81" t="s">
        <v>174</v>
      </c>
      <c r="U42" s="81" t="s">
        <v>175</v>
      </c>
      <c r="V42" s="82" t="s">
        <v>141</v>
      </c>
      <c r="W42" s="88" t="s">
        <v>109</v>
      </c>
    </row>
    <row r="43" spans="1:23" x14ac:dyDescent="0.4">
      <c r="A43" s="83">
        <f t="shared" si="3"/>
        <v>37</v>
      </c>
      <c r="B43" s="83" t="s">
        <v>71</v>
      </c>
      <c r="C43" s="84" t="s">
        <v>71</v>
      </c>
      <c r="D43" s="85" t="s">
        <v>32</v>
      </c>
      <c r="E43" s="83" t="s">
        <v>73</v>
      </c>
      <c r="F43" s="84" t="s">
        <v>72</v>
      </c>
      <c r="G43" s="111" t="s">
        <v>33</v>
      </c>
      <c r="H43" s="70" t="s">
        <v>34</v>
      </c>
      <c r="I43" s="87" t="s">
        <v>176</v>
      </c>
      <c r="J43" s="83" t="s">
        <v>95</v>
      </c>
      <c r="K43" s="83" t="s">
        <v>72</v>
      </c>
      <c r="L43" s="88" t="s">
        <v>36</v>
      </c>
      <c r="M43" s="95" t="s">
        <v>85</v>
      </c>
      <c r="N43" s="90" t="s">
        <v>38</v>
      </c>
      <c r="O43" s="106">
        <v>45237</v>
      </c>
      <c r="P43" s="107">
        <v>45238</v>
      </c>
      <c r="Q43" s="85" t="s">
        <v>148</v>
      </c>
      <c r="R43" s="83" t="s">
        <v>177</v>
      </c>
      <c r="S43" s="103"/>
      <c r="T43" s="81" t="s">
        <v>148</v>
      </c>
      <c r="U43" s="81" t="s">
        <v>177</v>
      </c>
      <c r="V43" s="82" t="s">
        <v>113</v>
      </c>
      <c r="W43" s="88" t="s">
        <v>109</v>
      </c>
    </row>
    <row r="44" spans="1:23" x14ac:dyDescent="0.4">
      <c r="A44" s="83">
        <f t="shared" si="3"/>
        <v>38</v>
      </c>
      <c r="B44" s="83" t="s">
        <v>71</v>
      </c>
      <c r="C44" s="84" t="s">
        <v>71</v>
      </c>
      <c r="D44" s="85" t="s">
        <v>32</v>
      </c>
      <c r="E44" s="83" t="s">
        <v>178</v>
      </c>
      <c r="F44" s="84" t="s">
        <v>72</v>
      </c>
      <c r="G44" s="111" t="s">
        <v>33</v>
      </c>
      <c r="H44" s="70" t="s">
        <v>34</v>
      </c>
      <c r="I44" s="87" t="s">
        <v>179</v>
      </c>
      <c r="J44" s="83" t="s">
        <v>95</v>
      </c>
      <c r="K44" s="83" t="s">
        <v>72</v>
      </c>
      <c r="L44" s="88" t="s">
        <v>36</v>
      </c>
      <c r="M44" s="95" t="s">
        <v>105</v>
      </c>
      <c r="N44" s="90" t="s">
        <v>38</v>
      </c>
      <c r="O44" s="106">
        <v>45243</v>
      </c>
      <c r="P44" s="107">
        <v>45244</v>
      </c>
      <c r="Q44" s="85" t="s">
        <v>180</v>
      </c>
      <c r="R44" s="83" t="s">
        <v>181</v>
      </c>
      <c r="S44" s="103"/>
      <c r="T44" s="81" t="s">
        <v>180</v>
      </c>
      <c r="U44" s="81" t="s">
        <v>181</v>
      </c>
      <c r="V44" s="82" t="s">
        <v>113</v>
      </c>
      <c r="W44" s="88" t="s">
        <v>109</v>
      </c>
    </row>
    <row r="45" spans="1:23" x14ac:dyDescent="0.4">
      <c r="A45" s="83">
        <f t="shared" si="3"/>
        <v>39</v>
      </c>
      <c r="B45" s="83" t="s">
        <v>71</v>
      </c>
      <c r="C45" s="84" t="s">
        <v>71</v>
      </c>
      <c r="D45" s="85" t="s">
        <v>32</v>
      </c>
      <c r="E45" s="83" t="s">
        <v>178</v>
      </c>
      <c r="F45" s="84" t="s">
        <v>72</v>
      </c>
      <c r="G45" s="111" t="s">
        <v>33</v>
      </c>
      <c r="H45" s="70" t="s">
        <v>34</v>
      </c>
      <c r="I45" s="87" t="s">
        <v>179</v>
      </c>
      <c r="J45" s="83" t="s">
        <v>95</v>
      </c>
      <c r="K45" s="83" t="s">
        <v>72</v>
      </c>
      <c r="L45" s="88" t="s">
        <v>36</v>
      </c>
      <c r="M45" s="95" t="s">
        <v>105</v>
      </c>
      <c r="N45" s="90" t="s">
        <v>38</v>
      </c>
      <c r="O45" s="106">
        <v>45243</v>
      </c>
      <c r="P45" s="107">
        <v>45244</v>
      </c>
      <c r="Q45" s="85" t="s">
        <v>182</v>
      </c>
      <c r="R45" s="83" t="s">
        <v>183</v>
      </c>
      <c r="S45" s="103"/>
      <c r="T45" s="81" t="s">
        <v>184</v>
      </c>
      <c r="U45" s="81" t="s">
        <v>185</v>
      </c>
      <c r="V45" s="82" t="s">
        <v>120</v>
      </c>
      <c r="W45" s="88" t="s">
        <v>109</v>
      </c>
    </row>
    <row r="46" spans="1:23" x14ac:dyDescent="0.4">
      <c r="A46" s="83">
        <f t="shared" si="3"/>
        <v>40</v>
      </c>
      <c r="B46" s="83" t="s">
        <v>71</v>
      </c>
      <c r="C46" s="84" t="s">
        <v>71</v>
      </c>
      <c r="D46" s="85" t="s">
        <v>32</v>
      </c>
      <c r="E46" s="83" t="s">
        <v>178</v>
      </c>
      <c r="F46" s="84" t="s">
        <v>72</v>
      </c>
      <c r="G46" s="111" t="s">
        <v>33</v>
      </c>
      <c r="H46" s="70" t="s">
        <v>34</v>
      </c>
      <c r="I46" s="87" t="s">
        <v>179</v>
      </c>
      <c r="J46" s="83" t="s">
        <v>95</v>
      </c>
      <c r="K46" s="83" t="s">
        <v>72</v>
      </c>
      <c r="L46" s="88" t="s">
        <v>36</v>
      </c>
      <c r="M46" s="95" t="s">
        <v>85</v>
      </c>
      <c r="N46" s="90" t="s">
        <v>38</v>
      </c>
      <c r="O46" s="106">
        <v>45243</v>
      </c>
      <c r="P46" s="107">
        <v>45244</v>
      </c>
      <c r="Q46" s="85" t="s">
        <v>186</v>
      </c>
      <c r="R46" s="83" t="s">
        <v>187</v>
      </c>
      <c r="S46" s="103"/>
      <c r="T46" s="81" t="s">
        <v>186</v>
      </c>
      <c r="U46" s="81" t="s">
        <v>187</v>
      </c>
      <c r="V46" s="82" t="s">
        <v>120</v>
      </c>
      <c r="W46" s="88" t="s">
        <v>109</v>
      </c>
    </row>
    <row r="47" spans="1:23" x14ac:dyDescent="0.4">
      <c r="A47" s="83">
        <f t="shared" si="3"/>
        <v>41</v>
      </c>
      <c r="B47" s="83" t="s">
        <v>71</v>
      </c>
      <c r="C47" s="84" t="s">
        <v>71</v>
      </c>
      <c r="D47" s="85" t="s">
        <v>32</v>
      </c>
      <c r="E47" s="83" t="s">
        <v>178</v>
      </c>
      <c r="F47" s="84" t="s">
        <v>72</v>
      </c>
      <c r="G47" s="111" t="s">
        <v>33</v>
      </c>
      <c r="H47" s="70" t="s">
        <v>34</v>
      </c>
      <c r="I47" s="87" t="s">
        <v>179</v>
      </c>
      <c r="J47" s="83" t="s">
        <v>95</v>
      </c>
      <c r="K47" s="83" t="s">
        <v>72</v>
      </c>
      <c r="L47" s="88" t="s">
        <v>36</v>
      </c>
      <c r="M47" s="95" t="s">
        <v>85</v>
      </c>
      <c r="N47" s="90" t="s">
        <v>38</v>
      </c>
      <c r="O47" s="106">
        <v>45243</v>
      </c>
      <c r="P47" s="107">
        <v>45244</v>
      </c>
      <c r="Q47" s="85" t="s">
        <v>188</v>
      </c>
      <c r="R47" s="83" t="s">
        <v>189</v>
      </c>
      <c r="S47" s="103"/>
      <c r="T47" s="81" t="s">
        <v>188</v>
      </c>
      <c r="U47" s="81" t="s">
        <v>189</v>
      </c>
      <c r="V47" s="82" t="s">
        <v>108</v>
      </c>
      <c r="W47" s="88" t="s">
        <v>109</v>
      </c>
    </row>
    <row r="48" spans="1:23" x14ac:dyDescent="0.4">
      <c r="A48" s="83">
        <f t="shared" si="3"/>
        <v>42</v>
      </c>
      <c r="B48" s="83" t="s">
        <v>71</v>
      </c>
      <c r="C48" s="84" t="s">
        <v>71</v>
      </c>
      <c r="D48" s="85" t="s">
        <v>32</v>
      </c>
      <c r="E48" s="83" t="s">
        <v>178</v>
      </c>
      <c r="F48" s="84" t="s">
        <v>72</v>
      </c>
      <c r="G48" s="111" t="s">
        <v>33</v>
      </c>
      <c r="H48" s="70" t="s">
        <v>34</v>
      </c>
      <c r="I48" s="87" t="s">
        <v>179</v>
      </c>
      <c r="J48" s="83" t="s">
        <v>95</v>
      </c>
      <c r="K48" s="83" t="s">
        <v>72</v>
      </c>
      <c r="L48" s="88" t="s">
        <v>36</v>
      </c>
      <c r="M48" s="95" t="s">
        <v>85</v>
      </c>
      <c r="N48" s="90" t="s">
        <v>38</v>
      </c>
      <c r="O48" s="106">
        <v>45243</v>
      </c>
      <c r="P48" s="107">
        <v>45244</v>
      </c>
      <c r="Q48" s="85" t="s">
        <v>190</v>
      </c>
      <c r="R48" s="83" t="s">
        <v>191</v>
      </c>
      <c r="S48" s="103"/>
      <c r="T48" s="81" t="s">
        <v>190</v>
      </c>
      <c r="U48" s="81" t="s">
        <v>191</v>
      </c>
      <c r="V48" s="82" t="s">
        <v>113</v>
      </c>
      <c r="W48" s="88" t="s">
        <v>109</v>
      </c>
    </row>
    <row r="49" spans="1:23" x14ac:dyDescent="0.4">
      <c r="A49" s="83">
        <f t="shared" si="3"/>
        <v>43</v>
      </c>
      <c r="B49" s="83" t="s">
        <v>71</v>
      </c>
      <c r="C49" s="84" t="s">
        <v>71</v>
      </c>
      <c r="D49" s="85" t="s">
        <v>32</v>
      </c>
      <c r="E49" s="83" t="s">
        <v>178</v>
      </c>
      <c r="F49" s="84" t="s">
        <v>192</v>
      </c>
      <c r="G49" s="111" t="s">
        <v>33</v>
      </c>
      <c r="H49" s="70" t="s">
        <v>115</v>
      </c>
      <c r="I49" s="87" t="s">
        <v>193</v>
      </c>
      <c r="J49" s="83" t="s">
        <v>194</v>
      </c>
      <c r="K49" s="83" t="s">
        <v>72</v>
      </c>
      <c r="L49" s="88" t="s">
        <v>36</v>
      </c>
      <c r="M49" s="95" t="s">
        <v>105</v>
      </c>
      <c r="N49" s="90" t="s">
        <v>38</v>
      </c>
      <c r="O49" s="106">
        <v>45246</v>
      </c>
      <c r="P49" s="107">
        <v>45246</v>
      </c>
      <c r="Q49" s="85" t="s">
        <v>195</v>
      </c>
      <c r="R49" s="83" t="s">
        <v>131</v>
      </c>
      <c r="S49" s="103"/>
      <c r="T49" s="81" t="s">
        <v>195</v>
      </c>
      <c r="U49" s="81" t="s">
        <v>133</v>
      </c>
      <c r="V49" s="82" t="s">
        <v>141</v>
      </c>
      <c r="W49" s="88" t="s">
        <v>109</v>
      </c>
    </row>
    <row r="50" spans="1:23" x14ac:dyDescent="0.4">
      <c r="A50" s="83">
        <f t="shared" si="3"/>
        <v>44</v>
      </c>
      <c r="B50" s="83" t="s">
        <v>71</v>
      </c>
      <c r="C50" s="84" t="s">
        <v>71</v>
      </c>
      <c r="D50" s="85" t="s">
        <v>32</v>
      </c>
      <c r="E50" s="83" t="s">
        <v>178</v>
      </c>
      <c r="F50" s="84" t="s">
        <v>192</v>
      </c>
      <c r="G50" s="111" t="s">
        <v>33</v>
      </c>
      <c r="H50" s="70" t="s">
        <v>51</v>
      </c>
      <c r="I50" s="87" t="s">
        <v>196</v>
      </c>
      <c r="J50" s="83" t="s">
        <v>73</v>
      </c>
      <c r="K50" s="83" t="s">
        <v>72</v>
      </c>
      <c r="L50" s="88" t="s">
        <v>36</v>
      </c>
      <c r="M50" s="95" t="s">
        <v>105</v>
      </c>
      <c r="N50" s="90" t="s">
        <v>38</v>
      </c>
      <c r="O50" s="106">
        <v>45246</v>
      </c>
      <c r="P50" s="107">
        <v>45246</v>
      </c>
      <c r="Q50" s="85" t="s">
        <v>197</v>
      </c>
      <c r="R50" s="83" t="s">
        <v>198</v>
      </c>
      <c r="S50" s="103"/>
      <c r="T50" s="81" t="s">
        <v>197</v>
      </c>
      <c r="U50" s="81" t="s">
        <v>198</v>
      </c>
      <c r="V50" s="82" t="s">
        <v>120</v>
      </c>
      <c r="W50" s="88" t="s">
        <v>109</v>
      </c>
    </row>
    <row r="51" spans="1:23" x14ac:dyDescent="0.4">
      <c r="A51" s="83">
        <f t="shared" si="3"/>
        <v>45</v>
      </c>
      <c r="B51" s="83" t="s">
        <v>71</v>
      </c>
      <c r="C51" s="84" t="s">
        <v>71</v>
      </c>
      <c r="D51" s="85" t="s">
        <v>32</v>
      </c>
      <c r="E51" s="83" t="s">
        <v>178</v>
      </c>
      <c r="F51" s="84" t="s">
        <v>192</v>
      </c>
      <c r="G51" s="111" t="s">
        <v>33</v>
      </c>
      <c r="H51" s="70" t="s">
        <v>51</v>
      </c>
      <c r="I51" s="87" t="s">
        <v>196</v>
      </c>
      <c r="J51" s="83" t="s">
        <v>73</v>
      </c>
      <c r="K51" s="83" t="s">
        <v>72</v>
      </c>
      <c r="L51" s="88" t="s">
        <v>36</v>
      </c>
      <c r="M51" s="95" t="s">
        <v>85</v>
      </c>
      <c r="N51" s="90" t="s">
        <v>38</v>
      </c>
      <c r="O51" s="106">
        <v>45246</v>
      </c>
      <c r="P51" s="107">
        <v>45246</v>
      </c>
      <c r="Q51" s="85" t="s">
        <v>199</v>
      </c>
      <c r="R51" s="83" t="s">
        <v>200</v>
      </c>
      <c r="S51" s="103"/>
      <c r="T51" s="81" t="s">
        <v>199</v>
      </c>
      <c r="U51" s="81" t="s">
        <v>200</v>
      </c>
      <c r="V51" s="82" t="s">
        <v>120</v>
      </c>
      <c r="W51" s="88" t="s">
        <v>109</v>
      </c>
    </row>
    <row r="52" spans="1:23" x14ac:dyDescent="0.4">
      <c r="A52" s="83">
        <f t="shared" si="3"/>
        <v>46</v>
      </c>
      <c r="B52" s="83" t="s">
        <v>71</v>
      </c>
      <c r="C52" s="84" t="s">
        <v>71</v>
      </c>
      <c r="D52" s="85" t="s">
        <v>32</v>
      </c>
      <c r="E52" s="83" t="s">
        <v>178</v>
      </c>
      <c r="F52" s="84" t="s">
        <v>201</v>
      </c>
      <c r="G52" s="111" t="s">
        <v>33</v>
      </c>
      <c r="H52" s="70" t="s">
        <v>115</v>
      </c>
      <c r="I52" s="87" t="s">
        <v>202</v>
      </c>
      <c r="J52" s="83" t="s">
        <v>203</v>
      </c>
      <c r="K52" s="83" t="s">
        <v>72</v>
      </c>
      <c r="L52" s="88" t="s">
        <v>36</v>
      </c>
      <c r="M52" s="95" t="s">
        <v>85</v>
      </c>
      <c r="N52" s="90" t="s">
        <v>38</v>
      </c>
      <c r="O52" s="106">
        <v>45246</v>
      </c>
      <c r="P52" s="107">
        <v>45246</v>
      </c>
      <c r="Q52" s="85" t="s">
        <v>123</v>
      </c>
      <c r="R52" s="83" t="s">
        <v>204</v>
      </c>
      <c r="S52" s="103"/>
      <c r="T52" s="81" t="s">
        <v>123</v>
      </c>
      <c r="U52" s="81" t="s">
        <v>204</v>
      </c>
      <c r="V52" s="82" t="s">
        <v>108</v>
      </c>
      <c r="W52" s="88" t="s">
        <v>109</v>
      </c>
    </row>
    <row r="53" spans="1:23" x14ac:dyDescent="0.4">
      <c r="A53" s="83">
        <f t="shared" si="3"/>
        <v>47</v>
      </c>
      <c r="B53" s="83" t="s">
        <v>71</v>
      </c>
      <c r="C53" s="84" t="s">
        <v>71</v>
      </c>
      <c r="D53" s="85" t="s">
        <v>114</v>
      </c>
      <c r="E53" s="83" t="s">
        <v>73</v>
      </c>
      <c r="F53" s="84" t="s">
        <v>73</v>
      </c>
      <c r="G53" s="111" t="s">
        <v>33</v>
      </c>
      <c r="H53" s="70" t="s">
        <v>115</v>
      </c>
      <c r="I53" s="87" t="s">
        <v>205</v>
      </c>
      <c r="J53" s="83" t="s">
        <v>73</v>
      </c>
      <c r="K53" s="83" t="s">
        <v>73</v>
      </c>
      <c r="L53" s="88" t="s">
        <v>36</v>
      </c>
      <c r="M53" s="95" t="s">
        <v>105</v>
      </c>
      <c r="N53" s="90" t="s">
        <v>38</v>
      </c>
      <c r="O53" s="106">
        <v>45251</v>
      </c>
      <c r="P53" s="107">
        <v>45251</v>
      </c>
      <c r="Q53" s="85" t="s">
        <v>186</v>
      </c>
      <c r="R53" s="83" t="s">
        <v>153</v>
      </c>
      <c r="S53" s="103"/>
      <c r="T53" s="81" t="s">
        <v>186</v>
      </c>
      <c r="U53" s="81" t="s">
        <v>153</v>
      </c>
      <c r="V53" s="82" t="s">
        <v>120</v>
      </c>
      <c r="W53" s="88" t="s">
        <v>109</v>
      </c>
    </row>
    <row r="54" spans="1:23" x14ac:dyDescent="0.4">
      <c r="A54" s="83">
        <f t="shared" si="3"/>
        <v>48</v>
      </c>
      <c r="B54" s="83" t="s">
        <v>71</v>
      </c>
      <c r="C54" s="84" t="s">
        <v>71</v>
      </c>
      <c r="D54" s="85" t="s">
        <v>206</v>
      </c>
      <c r="E54" s="83" t="s">
        <v>73</v>
      </c>
      <c r="F54" s="84" t="s">
        <v>207</v>
      </c>
      <c r="G54" s="111" t="s">
        <v>33</v>
      </c>
      <c r="H54" s="70" t="s">
        <v>115</v>
      </c>
      <c r="I54" s="87" t="s">
        <v>208</v>
      </c>
      <c r="J54" s="83" t="s">
        <v>117</v>
      </c>
      <c r="K54" s="83" t="s">
        <v>209</v>
      </c>
      <c r="L54" s="88" t="s">
        <v>36</v>
      </c>
      <c r="M54" s="95" t="s">
        <v>105</v>
      </c>
      <c r="N54" s="90" t="s">
        <v>38</v>
      </c>
      <c r="O54" s="106">
        <v>45251</v>
      </c>
      <c r="P54" s="107">
        <v>45251</v>
      </c>
      <c r="Q54" s="85" t="s">
        <v>210</v>
      </c>
      <c r="R54" s="83" t="s">
        <v>211</v>
      </c>
      <c r="S54" s="103"/>
      <c r="T54" s="81" t="s">
        <v>210</v>
      </c>
      <c r="U54" s="81" t="s">
        <v>212</v>
      </c>
      <c r="V54" s="82" t="s">
        <v>120</v>
      </c>
      <c r="W54" s="88" t="s">
        <v>109</v>
      </c>
    </row>
    <row r="55" spans="1:23" x14ac:dyDescent="0.4">
      <c r="A55" s="83">
        <f t="shared" si="3"/>
        <v>49</v>
      </c>
      <c r="B55" s="83" t="s">
        <v>71</v>
      </c>
      <c r="C55" s="84" t="s">
        <v>71</v>
      </c>
      <c r="D55" s="85" t="s">
        <v>114</v>
      </c>
      <c r="E55" s="83" t="s">
        <v>73</v>
      </c>
      <c r="F55" s="84" t="s">
        <v>73</v>
      </c>
      <c r="G55" s="111" t="s">
        <v>33</v>
      </c>
      <c r="H55" s="70" t="s">
        <v>115</v>
      </c>
      <c r="I55" s="87" t="s">
        <v>213</v>
      </c>
      <c r="J55" s="83" t="s">
        <v>73</v>
      </c>
      <c r="K55" s="83" t="s">
        <v>73</v>
      </c>
      <c r="L55" s="88" t="s">
        <v>36</v>
      </c>
      <c r="M55" s="95" t="s">
        <v>85</v>
      </c>
      <c r="N55" s="90" t="s">
        <v>38</v>
      </c>
      <c r="O55" s="106">
        <v>45251</v>
      </c>
      <c r="P55" s="107">
        <v>45251</v>
      </c>
      <c r="Q55" s="85" t="s">
        <v>214</v>
      </c>
      <c r="R55" s="83" t="s">
        <v>215</v>
      </c>
      <c r="S55" s="103"/>
      <c r="T55" s="81" t="s">
        <v>214</v>
      </c>
      <c r="U55" s="81" t="s">
        <v>215</v>
      </c>
      <c r="V55" s="82" t="s">
        <v>141</v>
      </c>
      <c r="W55" s="88" t="s">
        <v>109</v>
      </c>
    </row>
    <row r="56" spans="1:23" x14ac:dyDescent="0.4">
      <c r="A56" s="83">
        <f t="shared" si="3"/>
        <v>50</v>
      </c>
      <c r="B56" s="83" t="s">
        <v>71</v>
      </c>
      <c r="C56" s="84" t="s">
        <v>71</v>
      </c>
      <c r="D56" s="85" t="s">
        <v>73</v>
      </c>
      <c r="E56" s="83" t="s">
        <v>73</v>
      </c>
      <c r="F56" s="84" t="s">
        <v>74</v>
      </c>
      <c r="G56" s="111" t="s">
        <v>33</v>
      </c>
      <c r="H56" s="70" t="s">
        <v>51</v>
      </c>
      <c r="I56" s="87" t="s">
        <v>216</v>
      </c>
      <c r="J56" s="83" t="s">
        <v>73</v>
      </c>
      <c r="K56" s="83" t="s">
        <v>73</v>
      </c>
      <c r="L56" s="88" t="s">
        <v>36</v>
      </c>
      <c r="M56" s="95" t="s">
        <v>85</v>
      </c>
      <c r="N56" s="90" t="s">
        <v>38</v>
      </c>
      <c r="O56" s="106">
        <v>45251</v>
      </c>
      <c r="P56" s="107">
        <v>45251</v>
      </c>
      <c r="Q56" s="85" t="s">
        <v>217</v>
      </c>
      <c r="R56" s="83" t="s">
        <v>218</v>
      </c>
      <c r="S56" s="103"/>
      <c r="T56" s="81" t="s">
        <v>217</v>
      </c>
      <c r="U56" s="81" t="s">
        <v>218</v>
      </c>
      <c r="V56" s="82" t="s">
        <v>108</v>
      </c>
      <c r="W56" s="88" t="s">
        <v>109</v>
      </c>
    </row>
    <row r="57" spans="1:23" x14ac:dyDescent="0.4">
      <c r="A57" s="83">
        <f t="shared" si="3"/>
        <v>51</v>
      </c>
      <c r="B57" s="83" t="s">
        <v>71</v>
      </c>
      <c r="C57" s="84" t="s">
        <v>71</v>
      </c>
      <c r="D57" s="85" t="s">
        <v>73</v>
      </c>
      <c r="E57" s="83" t="s">
        <v>73</v>
      </c>
      <c r="F57" s="84" t="s">
        <v>74</v>
      </c>
      <c r="G57" s="111" t="s">
        <v>33</v>
      </c>
      <c r="H57" s="70" t="s">
        <v>51</v>
      </c>
      <c r="I57" s="87" t="s">
        <v>219</v>
      </c>
      <c r="J57" s="83" t="s">
        <v>73</v>
      </c>
      <c r="K57" s="83" t="s">
        <v>73</v>
      </c>
      <c r="L57" s="88" t="s">
        <v>36</v>
      </c>
      <c r="M57" s="95" t="s">
        <v>85</v>
      </c>
      <c r="N57" s="90" t="s">
        <v>38</v>
      </c>
      <c r="O57" s="106">
        <v>45251</v>
      </c>
      <c r="P57" s="107">
        <v>45251</v>
      </c>
      <c r="Q57" s="85" t="s">
        <v>220</v>
      </c>
      <c r="R57" s="83" t="s">
        <v>221</v>
      </c>
      <c r="S57" s="103"/>
      <c r="T57" s="81" t="s">
        <v>220</v>
      </c>
      <c r="U57" s="81" t="s">
        <v>221</v>
      </c>
      <c r="V57" s="82" t="s">
        <v>108</v>
      </c>
      <c r="W57" s="88" t="s">
        <v>109</v>
      </c>
    </row>
    <row r="58" spans="1:23" x14ac:dyDescent="0.4">
      <c r="A58" s="83">
        <f t="shared" si="3"/>
        <v>52</v>
      </c>
      <c r="B58" s="83" t="s">
        <v>71</v>
      </c>
      <c r="C58" s="84" t="s">
        <v>71</v>
      </c>
      <c r="D58" s="85" t="s">
        <v>73</v>
      </c>
      <c r="E58" s="83" t="s">
        <v>73</v>
      </c>
      <c r="F58" s="84" t="s">
        <v>74</v>
      </c>
      <c r="G58" s="111" t="s">
        <v>33</v>
      </c>
      <c r="H58" s="70" t="s">
        <v>51</v>
      </c>
      <c r="I58" s="87" t="s">
        <v>222</v>
      </c>
      <c r="J58" s="83" t="s">
        <v>73</v>
      </c>
      <c r="K58" s="83" t="s">
        <v>73</v>
      </c>
      <c r="L58" s="88" t="s">
        <v>36</v>
      </c>
      <c r="M58" s="95" t="s">
        <v>85</v>
      </c>
      <c r="N58" s="90" t="s">
        <v>38</v>
      </c>
      <c r="O58" s="106">
        <v>45251</v>
      </c>
      <c r="P58" s="107">
        <v>45251</v>
      </c>
      <c r="Q58" s="85" t="s">
        <v>223</v>
      </c>
      <c r="R58" s="83" t="s">
        <v>215</v>
      </c>
      <c r="S58" s="103"/>
      <c r="T58" s="81" t="s">
        <v>223</v>
      </c>
      <c r="U58" s="81" t="s">
        <v>215</v>
      </c>
      <c r="V58" s="82" t="s">
        <v>120</v>
      </c>
      <c r="W58" s="88" t="s">
        <v>109</v>
      </c>
    </row>
    <row r="59" spans="1:23" x14ac:dyDescent="0.4">
      <c r="A59" s="83">
        <f t="shared" si="3"/>
        <v>53</v>
      </c>
      <c r="B59" s="83" t="s">
        <v>71</v>
      </c>
      <c r="C59" s="84" t="s">
        <v>71</v>
      </c>
      <c r="D59" s="85" t="s">
        <v>72</v>
      </c>
      <c r="E59" s="83" t="s">
        <v>72</v>
      </c>
      <c r="F59" s="84" t="s">
        <v>224</v>
      </c>
      <c r="G59" s="111" t="s">
        <v>33</v>
      </c>
      <c r="H59" s="70" t="s">
        <v>75</v>
      </c>
      <c r="I59" s="87" t="s">
        <v>76</v>
      </c>
      <c r="J59" s="83" t="s">
        <v>72</v>
      </c>
      <c r="K59" s="83" t="s">
        <v>72</v>
      </c>
      <c r="L59" s="88" t="s">
        <v>36</v>
      </c>
      <c r="M59" s="95" t="s">
        <v>105</v>
      </c>
      <c r="N59" s="90" t="s">
        <v>38</v>
      </c>
      <c r="O59" s="106">
        <v>45265</v>
      </c>
      <c r="P59" s="107">
        <v>45266</v>
      </c>
      <c r="Q59" s="85" t="s">
        <v>225</v>
      </c>
      <c r="R59" s="83" t="s">
        <v>226</v>
      </c>
      <c r="S59" s="103"/>
      <c r="T59" s="81" t="s">
        <v>225</v>
      </c>
      <c r="U59" s="81" t="s">
        <v>227</v>
      </c>
      <c r="V59" s="82" t="s">
        <v>157</v>
      </c>
      <c r="W59" s="88"/>
    </row>
    <row r="60" spans="1:23" x14ac:dyDescent="0.4">
      <c r="A60" s="83">
        <f t="shared" si="3"/>
        <v>54</v>
      </c>
      <c r="B60" s="83" t="s">
        <v>71</v>
      </c>
      <c r="C60" s="84" t="s">
        <v>71</v>
      </c>
      <c r="D60" s="85" t="s">
        <v>72</v>
      </c>
      <c r="E60" s="83" t="s">
        <v>72</v>
      </c>
      <c r="F60" s="84" t="s">
        <v>224</v>
      </c>
      <c r="G60" s="111" t="s">
        <v>33</v>
      </c>
      <c r="H60" s="70" t="s">
        <v>75</v>
      </c>
      <c r="I60" s="87" t="s">
        <v>76</v>
      </c>
      <c r="J60" s="83" t="s">
        <v>72</v>
      </c>
      <c r="K60" s="83" t="s">
        <v>72</v>
      </c>
      <c r="L60" s="88" t="s">
        <v>36</v>
      </c>
      <c r="M60" s="95" t="s">
        <v>105</v>
      </c>
      <c r="N60" s="90" t="s">
        <v>38</v>
      </c>
      <c r="O60" s="106">
        <v>45265</v>
      </c>
      <c r="P60" s="107">
        <v>45266</v>
      </c>
      <c r="Q60" s="85" t="s">
        <v>228</v>
      </c>
      <c r="R60" s="83" t="s">
        <v>229</v>
      </c>
      <c r="S60" s="103"/>
      <c r="T60" s="81" t="s">
        <v>228</v>
      </c>
      <c r="U60" s="81" t="s">
        <v>229</v>
      </c>
      <c r="V60" s="82" t="s">
        <v>133</v>
      </c>
      <c r="W60" s="88"/>
    </row>
    <row r="61" spans="1:23" x14ac:dyDescent="0.4">
      <c r="A61" s="83">
        <f t="shared" si="3"/>
        <v>55</v>
      </c>
      <c r="B61" s="83" t="s">
        <v>71</v>
      </c>
      <c r="C61" s="84" t="s">
        <v>71</v>
      </c>
      <c r="D61" s="85" t="s">
        <v>72</v>
      </c>
      <c r="E61" s="83" t="s">
        <v>72</v>
      </c>
      <c r="F61" s="84" t="s">
        <v>224</v>
      </c>
      <c r="G61" s="111" t="s">
        <v>33</v>
      </c>
      <c r="H61" s="70" t="s">
        <v>75</v>
      </c>
      <c r="I61" s="87" t="s">
        <v>230</v>
      </c>
      <c r="J61" s="83" t="s">
        <v>72</v>
      </c>
      <c r="K61" s="83" t="s">
        <v>72</v>
      </c>
      <c r="L61" s="88" t="s">
        <v>36</v>
      </c>
      <c r="M61" s="95" t="s">
        <v>105</v>
      </c>
      <c r="N61" s="90" t="s">
        <v>38</v>
      </c>
      <c r="O61" s="106">
        <v>45265</v>
      </c>
      <c r="P61" s="107">
        <v>45266</v>
      </c>
      <c r="Q61" s="85" t="s">
        <v>163</v>
      </c>
      <c r="R61" s="83" t="s">
        <v>231</v>
      </c>
      <c r="S61" s="103"/>
      <c r="T61" s="81" t="s">
        <v>163</v>
      </c>
      <c r="U61" s="81" t="s">
        <v>231</v>
      </c>
      <c r="V61" s="82" t="s">
        <v>165</v>
      </c>
      <c r="W61" s="88"/>
    </row>
    <row r="62" spans="1:23" x14ac:dyDescent="0.4">
      <c r="A62" s="83">
        <f t="shared" si="3"/>
        <v>56</v>
      </c>
      <c r="B62" s="83" t="s">
        <v>71</v>
      </c>
      <c r="C62" s="84" t="s">
        <v>71</v>
      </c>
      <c r="D62" s="85" t="s">
        <v>72</v>
      </c>
      <c r="E62" s="83" t="s">
        <v>72</v>
      </c>
      <c r="F62" s="84" t="s">
        <v>224</v>
      </c>
      <c r="G62" s="111" t="s">
        <v>33</v>
      </c>
      <c r="H62" s="70" t="s">
        <v>75</v>
      </c>
      <c r="I62" s="87" t="s">
        <v>230</v>
      </c>
      <c r="J62" s="83" t="s">
        <v>72</v>
      </c>
      <c r="K62" s="83" t="s">
        <v>72</v>
      </c>
      <c r="L62" s="88" t="s">
        <v>36</v>
      </c>
      <c r="M62" s="95" t="s">
        <v>105</v>
      </c>
      <c r="N62" s="90" t="s">
        <v>38</v>
      </c>
      <c r="O62" s="106">
        <v>45265</v>
      </c>
      <c r="P62" s="107">
        <v>45266</v>
      </c>
      <c r="Q62" s="85" t="s">
        <v>164</v>
      </c>
      <c r="R62" s="83" t="s">
        <v>232</v>
      </c>
      <c r="S62" s="103"/>
      <c r="T62" s="81" t="s">
        <v>164</v>
      </c>
      <c r="U62" s="81" t="s">
        <v>232</v>
      </c>
      <c r="V62" s="82" t="s">
        <v>233</v>
      </c>
      <c r="W62" s="88"/>
    </row>
    <row r="63" spans="1:23" x14ac:dyDescent="0.4">
      <c r="A63" s="83">
        <f t="shared" si="3"/>
        <v>57</v>
      </c>
      <c r="B63" s="83" t="s">
        <v>71</v>
      </c>
      <c r="C63" s="84" t="s">
        <v>71</v>
      </c>
      <c r="D63" s="85" t="s">
        <v>72</v>
      </c>
      <c r="E63" s="83" t="s">
        <v>72</v>
      </c>
      <c r="F63" s="84" t="s">
        <v>224</v>
      </c>
      <c r="G63" s="111" t="s">
        <v>33</v>
      </c>
      <c r="H63" s="70" t="s">
        <v>51</v>
      </c>
      <c r="I63" s="87" t="s">
        <v>234</v>
      </c>
      <c r="J63" s="83" t="s">
        <v>72</v>
      </c>
      <c r="K63" s="83" t="s">
        <v>72</v>
      </c>
      <c r="L63" s="88" t="s">
        <v>36</v>
      </c>
      <c r="M63" s="95" t="s">
        <v>105</v>
      </c>
      <c r="N63" s="90" t="s">
        <v>38</v>
      </c>
      <c r="O63" s="106">
        <v>45265</v>
      </c>
      <c r="P63" s="107">
        <v>45266</v>
      </c>
      <c r="Q63" s="85" t="s">
        <v>235</v>
      </c>
      <c r="R63" s="83" t="s">
        <v>236</v>
      </c>
      <c r="S63" s="103"/>
      <c r="T63" s="81" t="s">
        <v>235</v>
      </c>
      <c r="U63" s="81" t="s">
        <v>236</v>
      </c>
      <c r="V63" s="82" t="s">
        <v>141</v>
      </c>
      <c r="W63" s="88"/>
    </row>
    <row r="64" spans="1:23" x14ac:dyDescent="0.4">
      <c r="A64" s="83">
        <f t="shared" si="3"/>
        <v>58</v>
      </c>
      <c r="B64" s="83" t="s">
        <v>71</v>
      </c>
      <c r="C64" s="84" t="s">
        <v>71</v>
      </c>
      <c r="D64" s="85" t="s">
        <v>237</v>
      </c>
      <c r="E64" s="83" t="s">
        <v>238</v>
      </c>
      <c r="F64" s="84" t="s">
        <v>93</v>
      </c>
      <c r="G64" s="111" t="s">
        <v>33</v>
      </c>
      <c r="H64" s="70" t="s">
        <v>239</v>
      </c>
      <c r="I64" s="87" t="s">
        <v>240</v>
      </c>
      <c r="J64" s="83" t="s">
        <v>241</v>
      </c>
      <c r="K64" s="83" t="s">
        <v>72</v>
      </c>
      <c r="L64" s="88" t="s">
        <v>36</v>
      </c>
      <c r="M64" s="95" t="s">
        <v>105</v>
      </c>
      <c r="N64" s="90" t="s">
        <v>38</v>
      </c>
      <c r="O64" s="106">
        <v>45265</v>
      </c>
      <c r="P64" s="107">
        <v>45266</v>
      </c>
      <c r="Q64" s="85" t="s">
        <v>242</v>
      </c>
      <c r="R64" s="83" t="s">
        <v>111</v>
      </c>
      <c r="S64" s="103"/>
      <c r="T64" s="81" t="s">
        <v>242</v>
      </c>
      <c r="U64" s="81" t="s">
        <v>111</v>
      </c>
      <c r="V64" s="82" t="s">
        <v>108</v>
      </c>
      <c r="W64" s="88"/>
    </row>
    <row r="65" spans="1:23" x14ac:dyDescent="0.4">
      <c r="A65" s="83">
        <f t="shared" si="3"/>
        <v>59</v>
      </c>
      <c r="B65" s="83" t="s">
        <v>71</v>
      </c>
      <c r="C65" s="84" t="s">
        <v>71</v>
      </c>
      <c r="D65" s="85" t="s">
        <v>237</v>
      </c>
      <c r="E65" s="83" t="s">
        <v>238</v>
      </c>
      <c r="F65" s="84" t="s">
        <v>93</v>
      </c>
      <c r="G65" s="111" t="s">
        <v>33</v>
      </c>
      <c r="H65" s="70" t="s">
        <v>239</v>
      </c>
      <c r="I65" s="87" t="s">
        <v>243</v>
      </c>
      <c r="J65" s="83" t="s">
        <v>241</v>
      </c>
      <c r="K65" s="83" t="s">
        <v>72</v>
      </c>
      <c r="L65" s="88" t="s">
        <v>36</v>
      </c>
      <c r="M65" s="95" t="s">
        <v>105</v>
      </c>
      <c r="N65" s="90" t="s">
        <v>38</v>
      </c>
      <c r="O65" s="106">
        <v>45265</v>
      </c>
      <c r="P65" s="107">
        <v>45266</v>
      </c>
      <c r="Q65" s="85" t="s">
        <v>244</v>
      </c>
      <c r="R65" s="83" t="s">
        <v>245</v>
      </c>
      <c r="S65" s="103"/>
      <c r="T65" s="81" t="s">
        <v>244</v>
      </c>
      <c r="U65" s="81" t="s">
        <v>245</v>
      </c>
      <c r="V65" s="82" t="s">
        <v>108</v>
      </c>
      <c r="W65" s="88"/>
    </row>
    <row r="66" spans="1:23" x14ac:dyDescent="0.4">
      <c r="A66" s="83">
        <f t="shared" si="3"/>
        <v>60</v>
      </c>
      <c r="B66" s="83" t="s">
        <v>71</v>
      </c>
      <c r="C66" s="84" t="s">
        <v>71</v>
      </c>
      <c r="D66" s="85" t="s">
        <v>237</v>
      </c>
      <c r="E66" s="83" t="s">
        <v>238</v>
      </c>
      <c r="F66" s="84" t="s">
        <v>93</v>
      </c>
      <c r="G66" s="111" t="s">
        <v>33</v>
      </c>
      <c r="H66" s="70" t="s">
        <v>239</v>
      </c>
      <c r="I66" s="87" t="s">
        <v>246</v>
      </c>
      <c r="J66" s="83" t="s">
        <v>241</v>
      </c>
      <c r="K66" s="83" t="s">
        <v>72</v>
      </c>
      <c r="L66" s="88" t="s">
        <v>36</v>
      </c>
      <c r="M66" s="95" t="s">
        <v>105</v>
      </c>
      <c r="N66" s="90" t="s">
        <v>38</v>
      </c>
      <c r="O66" s="106">
        <v>45265</v>
      </c>
      <c r="P66" s="107">
        <v>45266</v>
      </c>
      <c r="Q66" s="85" t="s">
        <v>247</v>
      </c>
      <c r="R66" s="83" t="s">
        <v>131</v>
      </c>
      <c r="S66" s="103"/>
      <c r="T66" s="81" t="s">
        <v>247</v>
      </c>
      <c r="U66" s="81" t="s">
        <v>133</v>
      </c>
      <c r="V66" s="82" t="s">
        <v>141</v>
      </c>
      <c r="W66" s="88"/>
    </row>
    <row r="67" spans="1:23" ht="37.5" x14ac:dyDescent="0.4">
      <c r="A67" s="83">
        <f t="shared" si="3"/>
        <v>61</v>
      </c>
      <c r="B67" s="65" t="s">
        <v>248</v>
      </c>
      <c r="C67" s="66" t="s">
        <v>248</v>
      </c>
      <c r="D67" s="67" t="s">
        <v>32</v>
      </c>
      <c r="E67" s="65" t="s">
        <v>249</v>
      </c>
      <c r="F67" s="66" t="s">
        <v>250</v>
      </c>
      <c r="G67" s="69" t="s">
        <v>251</v>
      </c>
      <c r="H67" s="85" t="s">
        <v>252</v>
      </c>
      <c r="I67" s="72" t="s">
        <v>253</v>
      </c>
      <c r="J67" s="65"/>
      <c r="K67" s="65"/>
      <c r="L67" s="73" t="s">
        <v>36</v>
      </c>
      <c r="M67" s="100" t="s">
        <v>254</v>
      </c>
      <c r="N67" s="75" t="s">
        <v>38</v>
      </c>
      <c r="O67" s="76">
        <v>45272</v>
      </c>
      <c r="P67" s="97">
        <v>45280</v>
      </c>
      <c r="Q67" s="67" t="s">
        <v>151</v>
      </c>
      <c r="R67" s="65" t="s">
        <v>255</v>
      </c>
      <c r="S67" s="98" t="s">
        <v>256</v>
      </c>
      <c r="T67" s="81" t="str">
        <f t="shared" ref="T67:U82" si="5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&lt;7.7</v>
      </c>
      <c r="U67" s="81" t="str">
        <f t="shared" si="5"/>
        <v>&lt;6.4</v>
      </c>
      <c r="V67" s="82" t="str">
        <f t="shared" ref="V67:V89" si="6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&lt;14</v>
      </c>
      <c r="W67" s="73" t="str">
        <f t="shared" ref="W67:W89" si="7">IF(ISERROR(V67*1),"",IF(AND(H67="飲料水",V67&gt;=11),"○",IF(AND(H67="牛乳・乳児用食品",V67&gt;=51),"○",IF(AND(H67&lt;&gt;"",V67&gt;=110),"○",""))))</f>
        <v/>
      </c>
    </row>
    <row r="68" spans="1:23" ht="37.5" x14ac:dyDescent="0.4">
      <c r="A68" s="83">
        <f t="shared" si="3"/>
        <v>62</v>
      </c>
      <c r="B68" s="65" t="s">
        <v>248</v>
      </c>
      <c r="C68" s="66" t="s">
        <v>248</v>
      </c>
      <c r="D68" s="67" t="s">
        <v>32</v>
      </c>
      <c r="E68" s="65" t="s">
        <v>249</v>
      </c>
      <c r="F68" s="66" t="s">
        <v>250</v>
      </c>
      <c r="G68" s="69" t="s">
        <v>251</v>
      </c>
      <c r="H68" s="85" t="s">
        <v>252</v>
      </c>
      <c r="I68" s="72" t="s">
        <v>257</v>
      </c>
      <c r="J68" s="65"/>
      <c r="K68" s="65"/>
      <c r="L68" s="73" t="s">
        <v>36</v>
      </c>
      <c r="M68" s="100" t="s">
        <v>254</v>
      </c>
      <c r="N68" s="75" t="s">
        <v>38</v>
      </c>
      <c r="O68" s="76">
        <v>45272</v>
      </c>
      <c r="P68" s="97">
        <v>45280</v>
      </c>
      <c r="Q68" s="67" t="s">
        <v>258</v>
      </c>
      <c r="R68" s="65" t="s">
        <v>259</v>
      </c>
      <c r="S68" s="98" t="s">
        <v>260</v>
      </c>
      <c r="T68" s="81" t="str">
        <f t="shared" si="5"/>
        <v>&lt;3</v>
      </c>
      <c r="U68" s="81" t="str">
        <f t="shared" si="5"/>
        <v>&lt;3.3</v>
      </c>
      <c r="V68" s="82" t="str">
        <f t="shared" si="6"/>
        <v>&lt;6.3</v>
      </c>
      <c r="W68" s="73" t="str">
        <f t="shared" si="7"/>
        <v/>
      </c>
    </row>
    <row r="69" spans="1:23" ht="37.5" x14ac:dyDescent="0.4">
      <c r="A69" s="83">
        <f t="shared" si="3"/>
        <v>63</v>
      </c>
      <c r="B69" s="65" t="s">
        <v>248</v>
      </c>
      <c r="C69" s="66" t="s">
        <v>248</v>
      </c>
      <c r="D69" s="67" t="s">
        <v>32</v>
      </c>
      <c r="E69" s="65" t="s">
        <v>249</v>
      </c>
      <c r="F69" s="66" t="s">
        <v>250</v>
      </c>
      <c r="G69" s="69" t="s">
        <v>251</v>
      </c>
      <c r="H69" s="85" t="s">
        <v>252</v>
      </c>
      <c r="I69" s="72" t="s">
        <v>261</v>
      </c>
      <c r="J69" s="65"/>
      <c r="K69" s="65"/>
      <c r="L69" s="73" t="s">
        <v>36</v>
      </c>
      <c r="M69" s="100" t="s">
        <v>254</v>
      </c>
      <c r="N69" s="75" t="s">
        <v>38</v>
      </c>
      <c r="O69" s="76">
        <v>45272</v>
      </c>
      <c r="P69" s="97">
        <v>45280</v>
      </c>
      <c r="Q69" s="67" t="s">
        <v>259</v>
      </c>
      <c r="R69" s="65" t="s">
        <v>262</v>
      </c>
      <c r="S69" s="98" t="s">
        <v>263</v>
      </c>
      <c r="T69" s="81" t="str">
        <f t="shared" si="5"/>
        <v>&lt;3.3</v>
      </c>
      <c r="U69" s="81" t="str">
        <f t="shared" si="5"/>
        <v>&lt;2.3</v>
      </c>
      <c r="V69" s="82" t="str">
        <f t="shared" si="6"/>
        <v>&lt;5.6</v>
      </c>
      <c r="W69" s="73" t="str">
        <f t="shared" si="7"/>
        <v/>
      </c>
    </row>
    <row r="70" spans="1:23" ht="37.5" x14ac:dyDescent="0.4">
      <c r="A70" s="83">
        <f t="shared" si="3"/>
        <v>64</v>
      </c>
      <c r="B70" s="65" t="s">
        <v>248</v>
      </c>
      <c r="C70" s="66" t="s">
        <v>248</v>
      </c>
      <c r="D70" s="67" t="s">
        <v>32</v>
      </c>
      <c r="E70" s="65" t="s">
        <v>249</v>
      </c>
      <c r="F70" s="66" t="s">
        <v>250</v>
      </c>
      <c r="G70" s="69" t="s">
        <v>251</v>
      </c>
      <c r="H70" s="85" t="s">
        <v>252</v>
      </c>
      <c r="I70" s="72" t="s">
        <v>264</v>
      </c>
      <c r="J70" s="65"/>
      <c r="K70" s="65"/>
      <c r="L70" s="73" t="s">
        <v>36</v>
      </c>
      <c r="M70" s="100" t="s">
        <v>254</v>
      </c>
      <c r="N70" s="75" t="s">
        <v>38</v>
      </c>
      <c r="O70" s="76">
        <v>45272</v>
      </c>
      <c r="P70" s="97">
        <v>45280</v>
      </c>
      <c r="Q70" s="67" t="s">
        <v>265</v>
      </c>
      <c r="R70" s="65" t="s">
        <v>266</v>
      </c>
      <c r="S70" s="98" t="s">
        <v>267</v>
      </c>
      <c r="T70" s="81" t="str">
        <f t="shared" si="5"/>
        <v>&lt;6.8</v>
      </c>
      <c r="U70" s="81" t="str">
        <f t="shared" si="5"/>
        <v>&lt;4.6</v>
      </c>
      <c r="V70" s="82" t="str">
        <f t="shared" si="6"/>
        <v>&lt;11</v>
      </c>
      <c r="W70" s="73" t="str">
        <f t="shared" si="7"/>
        <v/>
      </c>
    </row>
    <row r="71" spans="1:23" ht="37.5" x14ac:dyDescent="0.4">
      <c r="A71" s="83">
        <f t="shared" si="3"/>
        <v>65</v>
      </c>
      <c r="B71" s="65" t="s">
        <v>248</v>
      </c>
      <c r="C71" s="66" t="s">
        <v>248</v>
      </c>
      <c r="D71" s="67" t="s">
        <v>32</v>
      </c>
      <c r="E71" s="65" t="s">
        <v>249</v>
      </c>
      <c r="F71" s="66" t="s">
        <v>250</v>
      </c>
      <c r="G71" s="69" t="s">
        <v>251</v>
      </c>
      <c r="H71" s="85" t="s">
        <v>252</v>
      </c>
      <c r="I71" s="72" t="s">
        <v>268</v>
      </c>
      <c r="J71" s="65" t="s">
        <v>269</v>
      </c>
      <c r="K71" s="65"/>
      <c r="L71" s="73" t="s">
        <v>36</v>
      </c>
      <c r="M71" s="100" t="s">
        <v>254</v>
      </c>
      <c r="N71" s="75" t="s">
        <v>38</v>
      </c>
      <c r="O71" s="76">
        <v>45272</v>
      </c>
      <c r="P71" s="97">
        <v>45280</v>
      </c>
      <c r="Q71" s="67" t="s">
        <v>270</v>
      </c>
      <c r="R71" s="65">
        <v>9.26</v>
      </c>
      <c r="S71" s="98">
        <v>9.3000000000000007</v>
      </c>
      <c r="T71" s="81" t="str">
        <f t="shared" si="5"/>
        <v>&lt;3.1</v>
      </c>
      <c r="U71" s="81">
        <f t="shared" si="5"/>
        <v>9.26</v>
      </c>
      <c r="V71" s="82">
        <f t="shared" si="6"/>
        <v>9.3000000000000007</v>
      </c>
      <c r="W71" s="73" t="str">
        <f t="shared" si="7"/>
        <v/>
      </c>
    </row>
    <row r="72" spans="1:23" ht="37.5" x14ac:dyDescent="0.4">
      <c r="A72" s="83">
        <f t="shared" si="3"/>
        <v>66</v>
      </c>
      <c r="B72" s="65" t="s">
        <v>248</v>
      </c>
      <c r="C72" s="66" t="s">
        <v>248</v>
      </c>
      <c r="D72" s="67" t="s">
        <v>32</v>
      </c>
      <c r="E72" s="65" t="s">
        <v>249</v>
      </c>
      <c r="F72" s="66" t="s">
        <v>250</v>
      </c>
      <c r="G72" s="69" t="s">
        <v>251</v>
      </c>
      <c r="H72" s="85" t="s">
        <v>252</v>
      </c>
      <c r="I72" s="72" t="s">
        <v>271</v>
      </c>
      <c r="J72" s="65"/>
      <c r="K72" s="65"/>
      <c r="L72" s="73" t="s">
        <v>36</v>
      </c>
      <c r="M72" s="100" t="s">
        <v>254</v>
      </c>
      <c r="N72" s="75" t="s">
        <v>38</v>
      </c>
      <c r="O72" s="76">
        <v>45272</v>
      </c>
      <c r="P72" s="97">
        <v>45280</v>
      </c>
      <c r="Q72" s="67" t="s">
        <v>272</v>
      </c>
      <c r="R72" s="65" t="s">
        <v>273</v>
      </c>
      <c r="S72" s="98" t="s">
        <v>267</v>
      </c>
      <c r="T72" s="81" t="str">
        <f t="shared" si="5"/>
        <v>&lt;5.3</v>
      </c>
      <c r="U72" s="81" t="str">
        <f t="shared" si="5"/>
        <v>&lt;5.2</v>
      </c>
      <c r="V72" s="82" t="str">
        <f t="shared" si="6"/>
        <v>&lt;11</v>
      </c>
      <c r="W72" s="73" t="str">
        <f t="shared" si="7"/>
        <v/>
      </c>
    </row>
    <row r="73" spans="1:23" ht="37.5" x14ac:dyDescent="0.4">
      <c r="A73" s="83">
        <f t="shared" ref="A73:A89" si="8">A72+1</f>
        <v>67</v>
      </c>
      <c r="B73" s="65" t="s">
        <v>248</v>
      </c>
      <c r="C73" s="66" t="s">
        <v>248</v>
      </c>
      <c r="D73" s="67" t="s">
        <v>32</v>
      </c>
      <c r="E73" s="65" t="s">
        <v>249</v>
      </c>
      <c r="F73" s="66" t="s">
        <v>250</v>
      </c>
      <c r="G73" s="69" t="s">
        <v>251</v>
      </c>
      <c r="H73" s="85" t="s">
        <v>252</v>
      </c>
      <c r="I73" s="72" t="s">
        <v>274</v>
      </c>
      <c r="J73" s="65"/>
      <c r="K73" s="65"/>
      <c r="L73" s="73" t="s">
        <v>36</v>
      </c>
      <c r="M73" s="100" t="s">
        <v>254</v>
      </c>
      <c r="N73" s="75" t="s">
        <v>38</v>
      </c>
      <c r="O73" s="76">
        <v>45272</v>
      </c>
      <c r="P73" s="97">
        <v>45280</v>
      </c>
      <c r="Q73" s="67" t="s">
        <v>255</v>
      </c>
      <c r="R73" s="65" t="s">
        <v>273</v>
      </c>
      <c r="S73" s="98" t="s">
        <v>275</v>
      </c>
      <c r="T73" s="81" t="str">
        <f t="shared" si="5"/>
        <v>&lt;6.4</v>
      </c>
      <c r="U73" s="81" t="str">
        <f t="shared" si="5"/>
        <v>&lt;5.2</v>
      </c>
      <c r="V73" s="82" t="str">
        <f t="shared" si="6"/>
        <v>&lt;12</v>
      </c>
      <c r="W73" s="73" t="str">
        <f t="shared" si="7"/>
        <v/>
      </c>
    </row>
    <row r="74" spans="1:23" ht="37.5" x14ac:dyDescent="0.4">
      <c r="A74" s="83">
        <f t="shared" si="8"/>
        <v>68</v>
      </c>
      <c r="B74" s="65" t="s">
        <v>248</v>
      </c>
      <c r="C74" s="66" t="s">
        <v>248</v>
      </c>
      <c r="D74" s="67" t="s">
        <v>32</v>
      </c>
      <c r="E74" s="65" t="s">
        <v>276</v>
      </c>
      <c r="F74" s="66" t="s">
        <v>277</v>
      </c>
      <c r="G74" s="69" t="s">
        <v>251</v>
      </c>
      <c r="H74" s="85" t="s">
        <v>252</v>
      </c>
      <c r="I74" s="72" t="s">
        <v>274</v>
      </c>
      <c r="J74" s="65"/>
      <c r="K74" s="65"/>
      <c r="L74" s="73" t="s">
        <v>36</v>
      </c>
      <c r="M74" s="100" t="s">
        <v>254</v>
      </c>
      <c r="N74" s="75" t="s">
        <v>38</v>
      </c>
      <c r="O74" s="76">
        <v>45272</v>
      </c>
      <c r="P74" s="97">
        <v>45280</v>
      </c>
      <c r="Q74" s="67" t="s">
        <v>278</v>
      </c>
      <c r="R74" s="65" t="s">
        <v>279</v>
      </c>
      <c r="S74" s="98" t="s">
        <v>267</v>
      </c>
      <c r="T74" s="81" t="str">
        <f t="shared" si="5"/>
        <v>&lt;5.1</v>
      </c>
      <c r="U74" s="81" t="str">
        <f t="shared" si="5"/>
        <v>&lt;5.5</v>
      </c>
      <c r="V74" s="82" t="str">
        <f t="shared" si="6"/>
        <v>&lt;11</v>
      </c>
      <c r="W74" s="73" t="str">
        <f t="shared" si="7"/>
        <v/>
      </c>
    </row>
    <row r="75" spans="1:23" ht="37.5" x14ac:dyDescent="0.4">
      <c r="A75" s="83">
        <f t="shared" si="8"/>
        <v>69</v>
      </c>
      <c r="B75" s="65" t="s">
        <v>248</v>
      </c>
      <c r="C75" s="66" t="s">
        <v>248</v>
      </c>
      <c r="D75" s="67" t="s">
        <v>32</v>
      </c>
      <c r="E75" s="65" t="s">
        <v>276</v>
      </c>
      <c r="F75" s="66" t="s">
        <v>277</v>
      </c>
      <c r="G75" s="69" t="s">
        <v>251</v>
      </c>
      <c r="H75" s="85" t="s">
        <v>252</v>
      </c>
      <c r="I75" s="72" t="s">
        <v>280</v>
      </c>
      <c r="J75" s="65"/>
      <c r="K75" s="65"/>
      <c r="L75" s="73" t="s">
        <v>36</v>
      </c>
      <c r="M75" s="100" t="s">
        <v>254</v>
      </c>
      <c r="N75" s="75" t="s">
        <v>38</v>
      </c>
      <c r="O75" s="76">
        <v>45272</v>
      </c>
      <c r="P75" s="97">
        <v>45280</v>
      </c>
      <c r="Q75" s="67" t="s">
        <v>281</v>
      </c>
      <c r="R75" s="65" t="s">
        <v>227</v>
      </c>
      <c r="S75" s="98" t="s">
        <v>282</v>
      </c>
      <c r="T75" s="81" t="str">
        <f t="shared" si="5"/>
        <v>&lt;4.9</v>
      </c>
      <c r="U75" s="81" t="str">
        <f t="shared" si="5"/>
        <v>&lt;4.7</v>
      </c>
      <c r="V75" s="82" t="str">
        <f t="shared" si="6"/>
        <v>&lt;9.6</v>
      </c>
      <c r="W75" s="73" t="str">
        <f t="shared" si="7"/>
        <v/>
      </c>
    </row>
    <row r="76" spans="1:23" ht="37.5" x14ac:dyDescent="0.4">
      <c r="A76" s="83">
        <f t="shared" si="8"/>
        <v>70</v>
      </c>
      <c r="B76" s="65" t="s">
        <v>248</v>
      </c>
      <c r="C76" s="66" t="s">
        <v>248</v>
      </c>
      <c r="D76" s="67" t="s">
        <v>32</v>
      </c>
      <c r="E76" s="65" t="s">
        <v>276</v>
      </c>
      <c r="F76" s="66" t="s">
        <v>277</v>
      </c>
      <c r="G76" s="69" t="s">
        <v>251</v>
      </c>
      <c r="H76" s="85" t="s">
        <v>252</v>
      </c>
      <c r="I76" s="72" t="s">
        <v>268</v>
      </c>
      <c r="J76" s="65" t="s">
        <v>269</v>
      </c>
      <c r="K76" s="65"/>
      <c r="L76" s="73" t="s">
        <v>36</v>
      </c>
      <c r="M76" s="100" t="s">
        <v>254</v>
      </c>
      <c r="N76" s="75" t="s">
        <v>38</v>
      </c>
      <c r="O76" s="76">
        <v>45272</v>
      </c>
      <c r="P76" s="97">
        <v>45280</v>
      </c>
      <c r="Q76" s="67" t="s">
        <v>283</v>
      </c>
      <c r="R76" s="65">
        <v>9.34</v>
      </c>
      <c r="S76" s="98">
        <v>9.3000000000000007</v>
      </c>
      <c r="T76" s="81" t="str">
        <f t="shared" si="5"/>
        <v>&lt;2.7</v>
      </c>
      <c r="U76" s="81">
        <f t="shared" si="5"/>
        <v>9.34</v>
      </c>
      <c r="V76" s="82">
        <f t="shared" si="6"/>
        <v>9.3000000000000007</v>
      </c>
      <c r="W76" s="73" t="str">
        <f t="shared" si="7"/>
        <v/>
      </c>
    </row>
    <row r="77" spans="1:23" ht="37.5" x14ac:dyDescent="0.4">
      <c r="A77" s="83">
        <f t="shared" si="8"/>
        <v>71</v>
      </c>
      <c r="B77" s="65" t="s">
        <v>248</v>
      </c>
      <c r="C77" s="66" t="s">
        <v>248</v>
      </c>
      <c r="D77" s="67" t="s">
        <v>32</v>
      </c>
      <c r="E77" s="65" t="s">
        <v>284</v>
      </c>
      <c r="F77" s="66" t="s">
        <v>285</v>
      </c>
      <c r="G77" s="69" t="s">
        <v>286</v>
      </c>
      <c r="H77" s="85" t="s">
        <v>252</v>
      </c>
      <c r="I77" s="72" t="s">
        <v>287</v>
      </c>
      <c r="J77" s="65"/>
      <c r="K77" s="65"/>
      <c r="L77" s="73" t="s">
        <v>36</v>
      </c>
      <c r="M77" s="100" t="s">
        <v>254</v>
      </c>
      <c r="N77" s="75" t="s">
        <v>38</v>
      </c>
      <c r="O77" s="76">
        <v>45268</v>
      </c>
      <c r="P77" s="97">
        <v>45280</v>
      </c>
      <c r="Q77" s="67" t="s">
        <v>288</v>
      </c>
      <c r="R77" s="65" t="s">
        <v>289</v>
      </c>
      <c r="S77" s="98" t="s">
        <v>141</v>
      </c>
      <c r="T77" s="81" t="str">
        <f t="shared" si="5"/>
        <v>&lt;8.7</v>
      </c>
      <c r="U77" s="81" t="str">
        <f t="shared" si="5"/>
        <v>&lt;7.3</v>
      </c>
      <c r="V77" s="82" t="str">
        <f t="shared" si="6"/>
        <v>&lt;16</v>
      </c>
      <c r="W77" s="73" t="str">
        <f t="shared" si="7"/>
        <v/>
      </c>
    </row>
    <row r="78" spans="1:23" ht="37.5" x14ac:dyDescent="0.4">
      <c r="A78" s="83">
        <f t="shared" si="8"/>
        <v>72</v>
      </c>
      <c r="B78" s="65" t="s">
        <v>248</v>
      </c>
      <c r="C78" s="66" t="s">
        <v>248</v>
      </c>
      <c r="D78" s="67" t="s">
        <v>290</v>
      </c>
      <c r="E78" s="65" t="s">
        <v>290</v>
      </c>
      <c r="F78" s="66" t="s">
        <v>285</v>
      </c>
      <c r="G78" s="69" t="s">
        <v>286</v>
      </c>
      <c r="H78" s="85" t="s">
        <v>252</v>
      </c>
      <c r="I78" s="72" t="s">
        <v>291</v>
      </c>
      <c r="J78" s="65" t="s">
        <v>269</v>
      </c>
      <c r="K78" s="65"/>
      <c r="L78" s="73" t="s">
        <v>36</v>
      </c>
      <c r="M78" s="100" t="s">
        <v>254</v>
      </c>
      <c r="N78" s="75" t="s">
        <v>38</v>
      </c>
      <c r="O78" s="76">
        <v>45268</v>
      </c>
      <c r="P78" s="97">
        <v>45280</v>
      </c>
      <c r="Q78" s="67" t="s">
        <v>292</v>
      </c>
      <c r="R78" s="65" t="s">
        <v>293</v>
      </c>
      <c r="S78" s="98" t="s">
        <v>256</v>
      </c>
      <c r="T78" s="81" t="str">
        <f t="shared" si="5"/>
        <v>&lt;7.4</v>
      </c>
      <c r="U78" s="81" t="str">
        <f t="shared" si="5"/>
        <v>&lt;6.7</v>
      </c>
      <c r="V78" s="82" t="str">
        <f t="shared" si="6"/>
        <v>&lt;14</v>
      </c>
      <c r="W78" s="73" t="str">
        <f t="shared" si="7"/>
        <v/>
      </c>
    </row>
    <row r="79" spans="1:23" ht="37.5" x14ac:dyDescent="0.4">
      <c r="A79" s="83">
        <f t="shared" si="8"/>
        <v>73</v>
      </c>
      <c r="B79" s="65" t="s">
        <v>248</v>
      </c>
      <c r="C79" s="66" t="s">
        <v>248</v>
      </c>
      <c r="D79" s="67" t="s">
        <v>290</v>
      </c>
      <c r="E79" s="65" t="s">
        <v>290</v>
      </c>
      <c r="F79" s="66" t="s">
        <v>285</v>
      </c>
      <c r="G79" s="69" t="s">
        <v>286</v>
      </c>
      <c r="H79" s="85" t="s">
        <v>252</v>
      </c>
      <c r="I79" s="72" t="s">
        <v>294</v>
      </c>
      <c r="J79" s="65" t="s">
        <v>269</v>
      </c>
      <c r="K79" s="65"/>
      <c r="L79" s="73" t="s">
        <v>36</v>
      </c>
      <c r="M79" s="100" t="s">
        <v>254</v>
      </c>
      <c r="N79" s="75" t="s">
        <v>38</v>
      </c>
      <c r="O79" s="76">
        <v>45268</v>
      </c>
      <c r="P79" s="97">
        <v>45280</v>
      </c>
      <c r="Q79" s="67" t="s">
        <v>255</v>
      </c>
      <c r="R79" s="65" t="s">
        <v>295</v>
      </c>
      <c r="S79" s="98" t="s">
        <v>267</v>
      </c>
      <c r="T79" s="81" t="str">
        <f t="shared" si="5"/>
        <v>&lt;6.4</v>
      </c>
      <c r="U79" s="81" t="str">
        <f t="shared" si="5"/>
        <v>&lt;4.8</v>
      </c>
      <c r="V79" s="82" t="str">
        <f t="shared" si="6"/>
        <v>&lt;11</v>
      </c>
      <c r="W79" s="73" t="str">
        <f t="shared" si="7"/>
        <v/>
      </c>
    </row>
    <row r="80" spans="1:23" ht="37.5" x14ac:dyDescent="0.4">
      <c r="A80" s="83">
        <f t="shared" si="8"/>
        <v>74</v>
      </c>
      <c r="B80" s="65" t="s">
        <v>248</v>
      </c>
      <c r="C80" s="66" t="s">
        <v>248</v>
      </c>
      <c r="D80" s="67" t="s">
        <v>290</v>
      </c>
      <c r="E80" s="65" t="s">
        <v>290</v>
      </c>
      <c r="F80" s="66" t="s">
        <v>285</v>
      </c>
      <c r="G80" s="69" t="s">
        <v>286</v>
      </c>
      <c r="H80" s="85" t="s">
        <v>252</v>
      </c>
      <c r="I80" s="72" t="s">
        <v>296</v>
      </c>
      <c r="J80" s="65" t="s">
        <v>269</v>
      </c>
      <c r="K80" s="65"/>
      <c r="L80" s="73" t="s">
        <v>36</v>
      </c>
      <c r="M80" s="100" t="s">
        <v>254</v>
      </c>
      <c r="N80" s="75" t="s">
        <v>38</v>
      </c>
      <c r="O80" s="76">
        <v>45268</v>
      </c>
      <c r="P80" s="97">
        <v>45280</v>
      </c>
      <c r="Q80" s="67" t="s">
        <v>297</v>
      </c>
      <c r="R80" s="65" t="s">
        <v>298</v>
      </c>
      <c r="S80" s="98" t="s">
        <v>256</v>
      </c>
      <c r="T80" s="81" t="str">
        <f t="shared" si="5"/>
        <v>&lt;8.3</v>
      </c>
      <c r="U80" s="81" t="str">
        <f t="shared" si="5"/>
        <v>&lt;5.9</v>
      </c>
      <c r="V80" s="82" t="str">
        <f t="shared" si="6"/>
        <v>&lt;14</v>
      </c>
      <c r="W80" s="73" t="str">
        <f t="shared" si="7"/>
        <v/>
      </c>
    </row>
    <row r="81" spans="1:23" ht="37.5" x14ac:dyDescent="0.4">
      <c r="A81" s="83">
        <f t="shared" si="8"/>
        <v>75</v>
      </c>
      <c r="B81" s="65" t="s">
        <v>248</v>
      </c>
      <c r="C81" s="66" t="s">
        <v>248</v>
      </c>
      <c r="D81" s="67" t="s">
        <v>290</v>
      </c>
      <c r="E81" s="65" t="s">
        <v>290</v>
      </c>
      <c r="F81" s="66" t="s">
        <v>285</v>
      </c>
      <c r="G81" s="69" t="s">
        <v>286</v>
      </c>
      <c r="H81" s="85" t="s">
        <v>252</v>
      </c>
      <c r="I81" s="72" t="s">
        <v>299</v>
      </c>
      <c r="J81" s="65"/>
      <c r="K81" s="65"/>
      <c r="L81" s="73" t="s">
        <v>36</v>
      </c>
      <c r="M81" s="100" t="s">
        <v>254</v>
      </c>
      <c r="N81" s="75" t="s">
        <v>38</v>
      </c>
      <c r="O81" s="76">
        <v>45268</v>
      </c>
      <c r="P81" s="97">
        <v>45280</v>
      </c>
      <c r="Q81" s="67" t="s">
        <v>255</v>
      </c>
      <c r="R81" s="65" t="s">
        <v>300</v>
      </c>
      <c r="S81" s="98" t="s">
        <v>301</v>
      </c>
      <c r="T81" s="81" t="str">
        <f t="shared" si="5"/>
        <v>&lt;6.4</v>
      </c>
      <c r="U81" s="81" t="str">
        <f t="shared" si="5"/>
        <v>&lt;6.1</v>
      </c>
      <c r="V81" s="82" t="str">
        <f t="shared" si="6"/>
        <v>&lt;13</v>
      </c>
      <c r="W81" s="73" t="str">
        <f t="shared" si="7"/>
        <v/>
      </c>
    </row>
    <row r="82" spans="1:23" ht="37.5" x14ac:dyDescent="0.4">
      <c r="A82" s="83">
        <f t="shared" si="8"/>
        <v>76</v>
      </c>
      <c r="B82" s="65" t="s">
        <v>248</v>
      </c>
      <c r="C82" s="66" t="s">
        <v>248</v>
      </c>
      <c r="D82" s="67" t="s">
        <v>32</v>
      </c>
      <c r="E82" s="65" t="s">
        <v>302</v>
      </c>
      <c r="F82" s="66" t="s">
        <v>303</v>
      </c>
      <c r="G82" s="69" t="s">
        <v>251</v>
      </c>
      <c r="H82" s="85" t="s">
        <v>252</v>
      </c>
      <c r="I82" s="72" t="s">
        <v>304</v>
      </c>
      <c r="J82" s="65"/>
      <c r="K82" s="65"/>
      <c r="L82" s="73" t="s">
        <v>36</v>
      </c>
      <c r="M82" s="100" t="s">
        <v>254</v>
      </c>
      <c r="N82" s="75" t="s">
        <v>38</v>
      </c>
      <c r="O82" s="76">
        <v>45271</v>
      </c>
      <c r="P82" s="97">
        <v>45280</v>
      </c>
      <c r="Q82" s="67" t="s">
        <v>305</v>
      </c>
      <c r="R82" s="65" t="s">
        <v>255</v>
      </c>
      <c r="S82" s="98" t="s">
        <v>306</v>
      </c>
      <c r="T82" s="81" t="str">
        <f t="shared" si="5"/>
        <v>&lt;8.2</v>
      </c>
      <c r="U82" s="81" t="str">
        <f t="shared" si="5"/>
        <v>&lt;6.4</v>
      </c>
      <c r="V82" s="82" t="str">
        <f t="shared" si="6"/>
        <v>&lt;15</v>
      </c>
      <c r="W82" s="73" t="str">
        <f t="shared" si="7"/>
        <v/>
      </c>
    </row>
    <row r="83" spans="1:23" ht="37.5" x14ac:dyDescent="0.4">
      <c r="A83" s="83">
        <f t="shared" si="8"/>
        <v>77</v>
      </c>
      <c r="B83" s="65" t="s">
        <v>248</v>
      </c>
      <c r="C83" s="66" t="s">
        <v>248</v>
      </c>
      <c r="D83" s="67" t="s">
        <v>32</v>
      </c>
      <c r="E83" s="65" t="s">
        <v>307</v>
      </c>
      <c r="F83" s="66" t="s">
        <v>308</v>
      </c>
      <c r="G83" s="69" t="s">
        <v>286</v>
      </c>
      <c r="H83" s="85" t="s">
        <v>252</v>
      </c>
      <c r="I83" s="72" t="s">
        <v>309</v>
      </c>
      <c r="J83" s="65"/>
      <c r="K83" s="65"/>
      <c r="L83" s="73" t="s">
        <v>36</v>
      </c>
      <c r="M83" s="100" t="s">
        <v>254</v>
      </c>
      <c r="N83" s="75" t="s">
        <v>38</v>
      </c>
      <c r="O83" s="76">
        <v>45272</v>
      </c>
      <c r="P83" s="97">
        <v>45280</v>
      </c>
      <c r="Q83" s="67" t="s">
        <v>184</v>
      </c>
      <c r="R83" s="65" t="s">
        <v>310</v>
      </c>
      <c r="S83" s="98" t="s">
        <v>306</v>
      </c>
      <c r="T83" s="81" t="str">
        <f t="shared" ref="T83:U89" si="9"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&lt;7.9</v>
      </c>
      <c r="U83" s="81" t="str">
        <f t="shared" si="9"/>
        <v>&lt;7</v>
      </c>
      <c r="V83" s="82" t="str">
        <f t="shared" si="6"/>
        <v>&lt;15</v>
      </c>
      <c r="W83" s="73" t="str">
        <f t="shared" si="7"/>
        <v/>
      </c>
    </row>
    <row r="84" spans="1:23" ht="37.5" x14ac:dyDescent="0.4">
      <c r="A84" s="83">
        <f t="shared" si="8"/>
        <v>78</v>
      </c>
      <c r="B84" s="65" t="s">
        <v>248</v>
      </c>
      <c r="C84" s="66" t="s">
        <v>248</v>
      </c>
      <c r="D84" s="67" t="s">
        <v>290</v>
      </c>
      <c r="E84" s="65" t="s">
        <v>290</v>
      </c>
      <c r="F84" s="66" t="s">
        <v>308</v>
      </c>
      <c r="G84" s="69" t="s">
        <v>286</v>
      </c>
      <c r="H84" s="85" t="s">
        <v>252</v>
      </c>
      <c r="I84" s="72" t="s">
        <v>311</v>
      </c>
      <c r="J84" s="65"/>
      <c r="K84" s="65"/>
      <c r="L84" s="73" t="s">
        <v>36</v>
      </c>
      <c r="M84" s="100" t="s">
        <v>254</v>
      </c>
      <c r="N84" s="75" t="s">
        <v>38</v>
      </c>
      <c r="O84" s="76">
        <v>45272</v>
      </c>
      <c r="P84" s="97">
        <v>45280</v>
      </c>
      <c r="Q84" s="67" t="s">
        <v>265</v>
      </c>
      <c r="R84" s="65" t="s">
        <v>312</v>
      </c>
      <c r="S84" s="98" t="s">
        <v>301</v>
      </c>
      <c r="T84" s="81" t="str">
        <f t="shared" si="9"/>
        <v>&lt;6.8</v>
      </c>
      <c r="U84" s="81" t="str">
        <f t="shared" si="9"/>
        <v>&lt;6.5</v>
      </c>
      <c r="V84" s="82" t="str">
        <f t="shared" si="6"/>
        <v>&lt;13</v>
      </c>
      <c r="W84" s="73" t="str">
        <f t="shared" si="7"/>
        <v/>
      </c>
    </row>
    <row r="85" spans="1:23" ht="37.5" x14ac:dyDescent="0.4">
      <c r="A85" s="83">
        <f t="shared" si="8"/>
        <v>79</v>
      </c>
      <c r="B85" s="65" t="s">
        <v>248</v>
      </c>
      <c r="C85" s="66" t="s">
        <v>248</v>
      </c>
      <c r="D85" s="67" t="s">
        <v>32</v>
      </c>
      <c r="E85" s="65" t="s">
        <v>307</v>
      </c>
      <c r="F85" s="66" t="s">
        <v>308</v>
      </c>
      <c r="G85" s="69" t="s">
        <v>286</v>
      </c>
      <c r="H85" s="85" t="s">
        <v>252</v>
      </c>
      <c r="I85" s="72" t="s">
        <v>313</v>
      </c>
      <c r="J85" s="65"/>
      <c r="K85" s="65"/>
      <c r="L85" s="73" t="s">
        <v>36</v>
      </c>
      <c r="M85" s="100" t="s">
        <v>254</v>
      </c>
      <c r="N85" s="75" t="s">
        <v>38</v>
      </c>
      <c r="O85" s="76">
        <v>45272</v>
      </c>
      <c r="P85" s="97">
        <v>45280</v>
      </c>
      <c r="Q85" s="67" t="s">
        <v>171</v>
      </c>
      <c r="R85" s="65" t="s">
        <v>314</v>
      </c>
      <c r="S85" s="98" t="s">
        <v>306</v>
      </c>
      <c r="T85" s="81" t="str">
        <f t="shared" si="9"/>
        <v>&lt;8.1</v>
      </c>
      <c r="U85" s="81" t="str">
        <f t="shared" si="9"/>
        <v>&lt;6.6</v>
      </c>
      <c r="V85" s="82" t="str">
        <f t="shared" si="6"/>
        <v>&lt;15</v>
      </c>
      <c r="W85" s="73" t="str">
        <f t="shared" si="7"/>
        <v/>
      </c>
    </row>
    <row r="86" spans="1:23" ht="37.5" x14ac:dyDescent="0.4">
      <c r="A86" s="83">
        <f t="shared" si="8"/>
        <v>80</v>
      </c>
      <c r="B86" s="65" t="s">
        <v>248</v>
      </c>
      <c r="C86" s="66" t="s">
        <v>248</v>
      </c>
      <c r="D86" s="67" t="s">
        <v>32</v>
      </c>
      <c r="E86" s="65" t="s">
        <v>307</v>
      </c>
      <c r="F86" s="66" t="s">
        <v>308</v>
      </c>
      <c r="G86" s="69" t="s">
        <v>286</v>
      </c>
      <c r="H86" s="85" t="s">
        <v>252</v>
      </c>
      <c r="I86" s="72" t="s">
        <v>315</v>
      </c>
      <c r="J86" s="65"/>
      <c r="K86" s="65"/>
      <c r="L86" s="73" t="s">
        <v>36</v>
      </c>
      <c r="M86" s="100" t="s">
        <v>254</v>
      </c>
      <c r="N86" s="75" t="s">
        <v>38</v>
      </c>
      <c r="O86" s="76">
        <v>45272</v>
      </c>
      <c r="P86" s="97">
        <v>45280</v>
      </c>
      <c r="Q86" s="67" t="s">
        <v>145</v>
      </c>
      <c r="R86" s="65" t="s">
        <v>314</v>
      </c>
      <c r="S86" s="98" t="s">
        <v>256</v>
      </c>
      <c r="T86" s="81" t="str">
        <f t="shared" si="9"/>
        <v>&lt;7.5</v>
      </c>
      <c r="U86" s="81" t="str">
        <f t="shared" si="9"/>
        <v>&lt;6.6</v>
      </c>
      <c r="V86" s="82" t="str">
        <f t="shared" si="6"/>
        <v>&lt;14</v>
      </c>
      <c r="W86" s="73" t="str">
        <f t="shared" si="7"/>
        <v/>
      </c>
    </row>
    <row r="87" spans="1:23" ht="37.5" x14ac:dyDescent="0.4">
      <c r="A87" s="83">
        <f t="shared" si="8"/>
        <v>81</v>
      </c>
      <c r="B87" s="65" t="s">
        <v>248</v>
      </c>
      <c r="C87" s="66" t="s">
        <v>248</v>
      </c>
      <c r="D87" s="67" t="s">
        <v>32</v>
      </c>
      <c r="E87" s="65" t="s">
        <v>307</v>
      </c>
      <c r="F87" s="66" t="s">
        <v>308</v>
      </c>
      <c r="G87" s="69" t="s">
        <v>286</v>
      </c>
      <c r="H87" s="85" t="s">
        <v>252</v>
      </c>
      <c r="I87" s="72" t="s">
        <v>316</v>
      </c>
      <c r="J87" s="65"/>
      <c r="K87" s="65"/>
      <c r="L87" s="73" t="s">
        <v>36</v>
      </c>
      <c r="M87" s="100" t="s">
        <v>254</v>
      </c>
      <c r="N87" s="75" t="s">
        <v>38</v>
      </c>
      <c r="O87" s="76">
        <v>45272</v>
      </c>
      <c r="P87" s="97">
        <v>45280</v>
      </c>
      <c r="Q87" s="67" t="s">
        <v>317</v>
      </c>
      <c r="R87" s="65" t="s">
        <v>317</v>
      </c>
      <c r="S87" s="98" t="s">
        <v>256</v>
      </c>
      <c r="T87" s="81" t="str">
        <f t="shared" si="9"/>
        <v>&lt;7.2</v>
      </c>
      <c r="U87" s="81" t="str">
        <f t="shared" si="9"/>
        <v>&lt;7.2</v>
      </c>
      <c r="V87" s="82" t="str">
        <f t="shared" si="6"/>
        <v>&lt;14</v>
      </c>
      <c r="W87" s="73" t="str">
        <f t="shared" si="7"/>
        <v/>
      </c>
    </row>
    <row r="88" spans="1:23" ht="37.5" x14ac:dyDescent="0.4">
      <c r="A88" s="83">
        <f t="shared" si="8"/>
        <v>82</v>
      </c>
      <c r="B88" s="65" t="s">
        <v>248</v>
      </c>
      <c r="C88" s="66" t="s">
        <v>248</v>
      </c>
      <c r="D88" s="67" t="s">
        <v>32</v>
      </c>
      <c r="E88" s="65" t="s">
        <v>318</v>
      </c>
      <c r="F88" s="66" t="s">
        <v>319</v>
      </c>
      <c r="G88" s="69" t="s">
        <v>286</v>
      </c>
      <c r="H88" s="85" t="s">
        <v>252</v>
      </c>
      <c r="I88" s="72" t="s">
        <v>320</v>
      </c>
      <c r="J88" s="65"/>
      <c r="K88" s="65"/>
      <c r="L88" s="73" t="s">
        <v>36</v>
      </c>
      <c r="M88" s="100" t="s">
        <v>254</v>
      </c>
      <c r="N88" s="75" t="s">
        <v>38</v>
      </c>
      <c r="O88" s="76">
        <v>45272</v>
      </c>
      <c r="P88" s="97">
        <v>45280</v>
      </c>
      <c r="Q88" s="67" t="s">
        <v>288</v>
      </c>
      <c r="R88" s="65" t="s">
        <v>295</v>
      </c>
      <c r="S88" s="98" t="s">
        <v>256</v>
      </c>
      <c r="T88" s="81" t="str">
        <f t="shared" si="9"/>
        <v>&lt;8.7</v>
      </c>
      <c r="U88" s="81" t="str">
        <f t="shared" si="9"/>
        <v>&lt;4.8</v>
      </c>
      <c r="V88" s="82" t="str">
        <f t="shared" si="6"/>
        <v>&lt;14</v>
      </c>
      <c r="W88" s="73" t="str">
        <f t="shared" si="7"/>
        <v/>
      </c>
    </row>
    <row r="89" spans="1:23" ht="37.5" x14ac:dyDescent="0.4">
      <c r="A89" s="83">
        <f t="shared" si="8"/>
        <v>83</v>
      </c>
      <c r="B89" s="65" t="s">
        <v>248</v>
      </c>
      <c r="C89" s="66" t="s">
        <v>248</v>
      </c>
      <c r="D89" s="67" t="s">
        <v>290</v>
      </c>
      <c r="E89" s="65" t="s">
        <v>290</v>
      </c>
      <c r="F89" s="66" t="s">
        <v>308</v>
      </c>
      <c r="G89" s="69" t="s">
        <v>286</v>
      </c>
      <c r="H89" s="85" t="s">
        <v>252</v>
      </c>
      <c r="I89" s="72" t="s">
        <v>321</v>
      </c>
      <c r="J89" s="65"/>
      <c r="K89" s="65"/>
      <c r="L89" s="73" t="s">
        <v>36</v>
      </c>
      <c r="M89" s="100" t="s">
        <v>254</v>
      </c>
      <c r="N89" s="75" t="s">
        <v>38</v>
      </c>
      <c r="O89" s="76">
        <v>45272</v>
      </c>
      <c r="P89" s="97">
        <v>45280</v>
      </c>
      <c r="Q89" s="67" t="s">
        <v>151</v>
      </c>
      <c r="R89" s="65" t="s">
        <v>322</v>
      </c>
      <c r="S89" s="98" t="s">
        <v>301</v>
      </c>
      <c r="T89" s="81" t="str">
        <f t="shared" si="9"/>
        <v>&lt;7.7</v>
      </c>
      <c r="U89" s="81" t="str">
        <f t="shared" si="9"/>
        <v>&lt;5</v>
      </c>
      <c r="V89" s="82" t="str">
        <f t="shared" si="6"/>
        <v>&lt;13</v>
      </c>
      <c r="W89" s="73" t="str">
        <f t="shared" si="7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4">
    <cfRule type="expression" dxfId="2" priority="3">
      <formula>$W7="○"</formula>
    </cfRule>
  </conditionalFormatting>
  <conditionalFormatting sqref="V15:V66">
    <cfRule type="expression" dxfId="1" priority="2">
      <formula>$W15="○"</formula>
    </cfRule>
  </conditionalFormatting>
  <conditionalFormatting sqref="V67:V89">
    <cfRule type="expression" dxfId="0" priority="1">
      <formula>$W67="○"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2023-12-25T07:06:25Z</dcterms:modified>
</cp:coreProperties>
</file>