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7DC73BB-47D3-42C0-A496-6B803986C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9" i="1" l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V31" i="1" s="1"/>
  <c r="W31" i="1" s="1"/>
  <c r="T31" i="1"/>
  <c r="U30" i="1"/>
  <c r="V30" i="1" s="1"/>
  <c r="W30" i="1" s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V25" i="1"/>
  <c r="W25" i="1" s="1"/>
  <c r="U25" i="1"/>
  <c r="T25" i="1"/>
  <c r="U24" i="1"/>
  <c r="T24" i="1"/>
  <c r="V24" i="1" s="1"/>
  <c r="W24" i="1" s="1"/>
  <c r="U23" i="1"/>
  <c r="V23" i="1" s="1"/>
  <c r="W23" i="1" s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V17" i="1"/>
  <c r="W17" i="1" s="1"/>
  <c r="U17" i="1"/>
  <c r="T17" i="1"/>
  <c r="U16" i="1"/>
  <c r="T16" i="1"/>
  <c r="V16" i="1" s="1"/>
  <c r="W16" i="1" s="1"/>
  <c r="U15" i="1"/>
  <c r="V15" i="1" s="1"/>
  <c r="W15" i="1" s="1"/>
  <c r="T15" i="1"/>
  <c r="U14" i="1"/>
  <c r="V14" i="1" s="1"/>
  <c r="W14" i="1" s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U7" i="1"/>
  <c r="V7" i="1" s="1"/>
  <c r="W7" i="1" s="1"/>
  <c r="T7" i="1"/>
</calcChain>
</file>

<file path=xl/sharedStrings.xml><?xml version="1.0" encoding="utf-8"?>
<sst xmlns="http://schemas.openxmlformats.org/spreadsheetml/2006/main" count="826" uniqueCount="180">
  <si>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</si>
  <si>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</si>
  <si>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</si>
  <si>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</si>
  <si>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</si>
  <si>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</si>
  <si>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</si>
  <si>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</si>
  <si>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</si>
  <si>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</si>
  <si>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</si>
  <si>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</si>
  <si>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</si>
  <si>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</si>
  <si>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</si>
  <si>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</si>
  <si>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</si>
  <si>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</si>
  <si>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</si>
  <si>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</si>
  <si>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</si>
  <si>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</si>
  <si>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</si>
  <si>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</si>
  <si>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</si>
  <si>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</si>
  <si>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</si>
  <si>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</si>
  <si>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</si>
  <si>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</si>
  <si>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</si>
  <si>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郡山市</t>
    <rPh sb="0" eb="3">
      <t>コオリヤマシ</t>
    </rPh>
    <phoneticPr fontId="1"/>
  </si>
  <si>
    <t>福島県</t>
    <rPh sb="0" eb="3">
      <t>フクシマケン</t>
    </rPh>
    <phoneticPr fontId="7"/>
  </si>
  <si>
    <t>-</t>
  </si>
  <si>
    <t>流通品</t>
    <rPh sb="0" eb="2">
      <t>リュウツウ</t>
    </rPh>
    <rPh sb="2" eb="3">
      <t>ヒン</t>
    </rPh>
    <phoneticPr fontId="8"/>
  </si>
  <si>
    <t>水産物</t>
    <rPh sb="0" eb="3">
      <t>スイサンブツ</t>
    </rPh>
    <phoneticPr fontId="7"/>
  </si>
  <si>
    <t>アオメエソ</t>
    <phoneticPr fontId="1"/>
  </si>
  <si>
    <t>天然</t>
    <rPh sb="0" eb="2">
      <t>テンネン</t>
    </rPh>
    <phoneticPr fontId="7"/>
  </si>
  <si>
    <t>制限なし</t>
    <rPh sb="0" eb="2">
      <t>セイゲン</t>
    </rPh>
    <phoneticPr fontId="8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</si>
  <si>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"/>
  </si>
  <si>
    <t>Ge</t>
  </si>
  <si>
    <t>&lt;8.90</t>
  </si>
  <si>
    <t>&lt;9.19</t>
  </si>
  <si>
    <t>宮城県</t>
    <rPh sb="0" eb="3">
      <t>ミヤギケン</t>
    </rPh>
    <phoneticPr fontId="8"/>
  </si>
  <si>
    <t>スズキ</t>
    <phoneticPr fontId="1"/>
  </si>
  <si>
    <t>&lt;8.50</t>
  </si>
  <si>
    <t>&lt;9.15</t>
  </si>
  <si>
    <t>北海道</t>
    <rPh sb="0" eb="3">
      <t>ホッカイドウ</t>
    </rPh>
    <phoneticPr fontId="8"/>
  </si>
  <si>
    <t>加工所：北海道</t>
    <rPh sb="0" eb="3">
      <t>カコウショ</t>
    </rPh>
    <rPh sb="4" eb="7">
      <t>ホッカイドウ</t>
    </rPh>
    <phoneticPr fontId="1"/>
  </si>
  <si>
    <t>ホタテ</t>
    <phoneticPr fontId="1"/>
  </si>
  <si>
    <t>養殖</t>
    <rPh sb="0" eb="2">
      <t>ヨウショク</t>
    </rPh>
    <phoneticPr fontId="7"/>
  </si>
  <si>
    <t>&lt;7.58</t>
  </si>
  <si>
    <t>&lt;9.43</t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</si>
  <si>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</si>
  <si>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</si>
  <si>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</si>
  <si>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&lt;4.02</t>
  </si>
  <si>
    <t>&lt;4.72</t>
  </si>
  <si>
    <t>&lt;4.71</t>
  </si>
  <si>
    <t>&lt;4.57</t>
  </si>
  <si>
    <t>乳飲料</t>
    <rPh sb="0" eb="3">
      <t>ニュウインリョウ</t>
    </rPh>
    <phoneticPr fontId="8"/>
  </si>
  <si>
    <t>&lt;4.50</t>
  </si>
  <si>
    <t>&lt;4.67</t>
  </si>
  <si>
    <t>その他</t>
    <rPh sb="2" eb="3">
      <t>タ</t>
    </rPh>
    <phoneticPr fontId="7"/>
  </si>
  <si>
    <t>発酵乳</t>
    <rPh sb="0" eb="3">
      <t>ハッコウニュウ</t>
    </rPh>
    <phoneticPr fontId="1"/>
  </si>
  <si>
    <t>&lt;7.10</t>
  </si>
  <si>
    <t>&lt;7.03</t>
  </si>
  <si>
    <t>酒</t>
    <rPh sb="0" eb="1">
      <t>サケ</t>
    </rPh>
    <phoneticPr fontId="1"/>
  </si>
  <si>
    <t>&lt;9.06</t>
  </si>
  <si>
    <t>&lt;9.23</t>
  </si>
  <si>
    <t>ウメジャム</t>
    <phoneticPr fontId="1"/>
  </si>
  <si>
    <t>&lt;5.67</t>
  </si>
  <si>
    <t>&lt;9.56</t>
  </si>
  <si>
    <t>モモジャム</t>
    <phoneticPr fontId="1"/>
  </si>
  <si>
    <t>&lt;6.72</t>
  </si>
  <si>
    <t>&lt;7.89</t>
  </si>
  <si>
    <t>カキジャム</t>
    <phoneticPr fontId="8"/>
  </si>
  <si>
    <t>&lt;8.75</t>
  </si>
  <si>
    <t>&lt;8.62</t>
  </si>
  <si>
    <t>リンゴジャム</t>
    <phoneticPr fontId="8"/>
  </si>
  <si>
    <t>&lt;9.25</t>
  </si>
  <si>
    <t>&lt;8.57</t>
  </si>
  <si>
    <t>ブルーベリージャム</t>
    <phoneticPr fontId="8"/>
  </si>
  <si>
    <t>&lt;7.11</t>
  </si>
  <si>
    <t>&lt;9.13</t>
  </si>
  <si>
    <t>郡山市</t>
    <rPh sb="0" eb="3">
      <t>コオリヤマシ</t>
    </rPh>
    <phoneticPr fontId="8"/>
  </si>
  <si>
    <t>農産物</t>
    <rPh sb="0" eb="3">
      <t>ノウサンブツ</t>
    </rPh>
    <phoneticPr fontId="7"/>
  </si>
  <si>
    <t>キュウリ</t>
    <phoneticPr fontId="1"/>
  </si>
  <si>
    <t>栽培</t>
    <rPh sb="0" eb="2">
      <t>サイバイ</t>
    </rPh>
    <phoneticPr fontId="7"/>
  </si>
  <si>
    <t>&lt;8.65</t>
  </si>
  <si>
    <t>&lt;9.48</t>
  </si>
  <si>
    <t>カブ</t>
    <phoneticPr fontId="1"/>
  </si>
  <si>
    <t>&lt;9.28</t>
  </si>
  <si>
    <t>&lt;9.12</t>
  </si>
  <si>
    <t>ネギ</t>
    <phoneticPr fontId="1"/>
  </si>
  <si>
    <t>&lt;7.74</t>
  </si>
  <si>
    <t>&lt;9.73</t>
  </si>
  <si>
    <t>&lt;4.74</t>
  </si>
  <si>
    <t>&lt;4.76</t>
  </si>
  <si>
    <t>&lt;3.83</t>
  </si>
  <si>
    <t>&lt;4.77</t>
  </si>
  <si>
    <t>&lt;4.28</t>
  </si>
  <si>
    <t>&lt;3.75</t>
  </si>
  <si>
    <t>&lt;8.80</t>
  </si>
  <si>
    <t>&lt;9.51</t>
  </si>
  <si>
    <t>納豆</t>
    <rPh sb="0" eb="2">
      <t>ナットウ</t>
    </rPh>
    <phoneticPr fontId="8"/>
  </si>
  <si>
    <t>&lt;9.14</t>
  </si>
  <si>
    <t>加工所：福島県郡山市</t>
    <rPh sb="0" eb="3">
      <t>カコウジョ</t>
    </rPh>
    <rPh sb="4" eb="7">
      <t>フクシマケン</t>
    </rPh>
    <rPh sb="7" eb="10">
      <t>コオリヤマシ</t>
    </rPh>
    <phoneticPr fontId="8"/>
  </si>
  <si>
    <t>畜産物</t>
    <rPh sb="0" eb="3">
      <t>チクサンブツ</t>
    </rPh>
    <phoneticPr fontId="7"/>
  </si>
  <si>
    <t>豚肉</t>
    <rPh sb="0" eb="2">
      <t>ブタニク</t>
    </rPh>
    <phoneticPr fontId="8"/>
  </si>
  <si>
    <t>部位：ロース</t>
    <rPh sb="0" eb="2">
      <t>ブイ</t>
    </rPh>
    <phoneticPr fontId="8"/>
  </si>
  <si>
    <t>&lt;8.74</t>
  </si>
  <si>
    <t>部位：カタロース</t>
    <rPh sb="0" eb="2">
      <t>ブイ</t>
    </rPh>
    <phoneticPr fontId="8"/>
  </si>
  <si>
    <t>&lt;9.21</t>
  </si>
  <si>
    <t>&lt;8.45</t>
  </si>
  <si>
    <t>-</t>
    <phoneticPr fontId="8"/>
  </si>
  <si>
    <t>ブロッコリー</t>
    <phoneticPr fontId="1"/>
  </si>
  <si>
    <t>栽培</t>
    <rPh sb="0" eb="2">
      <t>サイバイ</t>
    </rPh>
    <phoneticPr fontId="1"/>
  </si>
  <si>
    <t>郡山市保健所検査課</t>
    <phoneticPr fontId="1"/>
  </si>
  <si>
    <t>&lt;9.59</t>
  </si>
  <si>
    <t>&lt;7.38</t>
  </si>
  <si>
    <t>&lt;7.87</t>
  </si>
  <si>
    <t>&lt;7.23</t>
  </si>
  <si>
    <t>&lt;9.35</t>
  </si>
  <si>
    <t>&lt;9.42</t>
  </si>
  <si>
    <t>&lt;7.35</t>
  </si>
  <si>
    <t>加工所：福島県郡山市</t>
    <rPh sb="0" eb="3">
      <t>カコウショ</t>
    </rPh>
    <rPh sb="4" eb="7">
      <t>フクシマケン</t>
    </rPh>
    <rPh sb="7" eb="10">
      <t>コオリヤマシ</t>
    </rPh>
    <phoneticPr fontId="1"/>
  </si>
  <si>
    <t>はちみつ</t>
    <phoneticPr fontId="1"/>
  </si>
  <si>
    <t>&lt;8.70</t>
  </si>
  <si>
    <t>&lt;8.06</t>
  </si>
  <si>
    <t>&lt;7.90</t>
  </si>
  <si>
    <t>&lt;9.36</t>
  </si>
  <si>
    <t>&lt;4.85</t>
  </si>
  <si>
    <t>&lt;8.91</t>
  </si>
  <si>
    <t>鶏肉</t>
    <rPh sb="0" eb="2">
      <t>トリニク</t>
    </rPh>
    <phoneticPr fontId="1"/>
  </si>
  <si>
    <t>部位：ムネ</t>
    <rPh sb="0" eb="2">
      <t>ブイ</t>
    </rPh>
    <phoneticPr fontId="8"/>
  </si>
  <si>
    <t>&lt;8.95</t>
  </si>
  <si>
    <t>部位：ウデ</t>
    <rPh sb="0" eb="2">
      <t>ブイ</t>
    </rPh>
    <phoneticPr fontId="8"/>
  </si>
  <si>
    <t>&lt;7.56</t>
  </si>
  <si>
    <t>&lt;9.45</t>
  </si>
  <si>
    <t>&lt;8.96</t>
  </si>
  <si>
    <t>&lt;8.16</t>
  </si>
  <si>
    <t>&lt;8.56</t>
  </si>
  <si>
    <t>&lt;6.84</t>
  </si>
  <si>
    <t>&lt;9.26</t>
  </si>
  <si>
    <t>&lt;7.06</t>
  </si>
  <si>
    <t>&lt;9.67</t>
  </si>
  <si>
    <t>&lt;8.83</t>
  </si>
  <si>
    <t>&lt;9.80</t>
  </si>
  <si>
    <t>&lt;8.92</t>
  </si>
  <si>
    <t>&lt;9.71</t>
  </si>
  <si>
    <t>ダイコン</t>
    <phoneticPr fontId="8"/>
  </si>
  <si>
    <t>&lt;9.74</t>
  </si>
  <si>
    <t>&lt;8.18</t>
  </si>
  <si>
    <t>－</t>
  </si>
  <si>
    <t>-</t>
    <phoneticPr fontId="1"/>
  </si>
  <si>
    <t>&lt;4.66</t>
  </si>
  <si>
    <t>－</t>
    <phoneticPr fontId="1"/>
  </si>
  <si>
    <t>&lt;4.83</t>
  </si>
  <si>
    <t>&lt;4.63</t>
  </si>
  <si>
    <t>乳飲料</t>
    <rPh sb="0" eb="3">
      <t>ニュウインリョウ</t>
    </rPh>
    <phoneticPr fontId="1"/>
  </si>
  <si>
    <t>&lt;4.19</t>
  </si>
  <si>
    <t>&lt;3.81</t>
  </si>
  <si>
    <t>&lt;4.64</t>
  </si>
  <si>
    <t>発酵乳</t>
    <rPh sb="0" eb="2">
      <t>ハッコウ</t>
    </rPh>
    <rPh sb="2" eb="3">
      <t>ニュウ</t>
    </rPh>
    <phoneticPr fontId="1"/>
  </si>
  <si>
    <t>&lt;8.42</t>
  </si>
  <si>
    <t>&lt;8.66</t>
  </si>
  <si>
    <t>製造所：福島県河沼郡</t>
    <rPh sb="0" eb="3">
      <t>セイゾウショ</t>
    </rPh>
    <rPh sb="4" eb="7">
      <t>フクシマケン</t>
    </rPh>
    <rPh sb="7" eb="10">
      <t>カワヌマグン</t>
    </rPh>
    <phoneticPr fontId="1"/>
  </si>
  <si>
    <t>&lt;4.49</t>
  </si>
  <si>
    <t>&lt;4.75</t>
  </si>
  <si>
    <t>製造所：神奈川県綾瀬市</t>
    <rPh sb="0" eb="3">
      <t>セイゾウショ</t>
    </rPh>
    <rPh sb="4" eb="8">
      <t>カナガワケン</t>
    </rPh>
    <rPh sb="8" eb="11">
      <t>アヤセシ</t>
    </rPh>
    <phoneticPr fontId="1"/>
  </si>
  <si>
    <t>&lt;4.73</t>
  </si>
  <si>
    <t>製造所：群馬県高崎市</t>
    <rPh sb="0" eb="3">
      <t>セイゾウショ</t>
    </rPh>
    <rPh sb="4" eb="7">
      <t>グンマケン</t>
    </rPh>
    <rPh sb="7" eb="10">
      <t>タカサキシ</t>
    </rPh>
    <phoneticPr fontId="1"/>
  </si>
  <si>
    <t>&lt;4.84</t>
  </si>
  <si>
    <t>製造所：栃木県宇都宮市</t>
    <rPh sb="0" eb="3">
      <t>セイゾウショ</t>
    </rPh>
    <rPh sb="4" eb="7">
      <t>トチギケン</t>
    </rPh>
    <rPh sb="7" eb="10">
      <t>ウツノミヤ</t>
    </rPh>
    <rPh sb="10" eb="11">
      <t>シ</t>
    </rPh>
    <phoneticPr fontId="1"/>
  </si>
  <si>
    <t>加工乳</t>
    <rPh sb="0" eb="2">
      <t>カコウ</t>
    </rPh>
    <rPh sb="2" eb="3">
      <t>ニュウ</t>
    </rPh>
    <phoneticPr fontId="8"/>
  </si>
  <si>
    <t>&lt;3.99</t>
  </si>
  <si>
    <t>製造所：東京都東大和市</t>
    <rPh sb="0" eb="3">
      <t>セイゾウショ</t>
    </rPh>
    <rPh sb="4" eb="7">
      <t>トウキョウト</t>
    </rPh>
    <rPh sb="7" eb="8">
      <t>ヒガシ</t>
    </rPh>
    <rPh sb="8" eb="11">
      <t>ヤマトシ</t>
    </rPh>
    <phoneticPr fontId="1"/>
  </si>
  <si>
    <t>&lt;9.05</t>
  </si>
  <si>
    <t>&lt;9.68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</si>
</sst>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9"/>
  <sheetViews>
    <sheetView tabSelected="1" zoomScale="70" zoomScaleNormal="70" workbookViewId="0"/>
  </sheetViews>
  <sheetFormatPr defaultColWidth="9" defaultRowHeight="18.75" x14ac:dyDescent="0.4"/>
  <cols>
    <col min="1" max="1" width="8.625" style="1" customWidth="1"/>
    <col min="2" max="5" width="10.625" style="2" customWidth="1"/>
    <col min="6" max="6" width="26" style="3" bestFit="1" customWidth="1"/>
    <col min="7" max="8" width="17.625" style="3" bestFit="1" customWidth="1"/>
    <col min="9" max="9" width="16.625" style="2" customWidth="1"/>
    <col min="10" max="10" width="39.625" style="3" bestFit="1" customWidth="1"/>
    <col min="11" max="11" width="21.625" style="2" customWidth="1"/>
    <col min="12" max="12" width="25.625" style="2" customWidth="1"/>
    <col min="13" max="13" width="19.25" style="2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3" x14ac:dyDescent="0.4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7"/>
      <c r="R1" s="7"/>
      <c r="S1" s="8"/>
      <c r="T1" s="7"/>
      <c r="U1" s="7"/>
      <c r="V1" s="3"/>
    </row>
    <row r="2" spans="1:23" ht="19.5" thickBot="1" x14ac:dyDescent="0.45">
      <c r="A2" s="9"/>
      <c r="B2" s="6"/>
      <c r="C2" s="10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7"/>
      <c r="R2" s="7"/>
      <c r="S2" s="8"/>
      <c r="T2" s="7"/>
      <c r="U2" s="7"/>
      <c r="V2" s="3"/>
    </row>
    <row r="3" spans="1:23" ht="13.5" customHeight="1" x14ac:dyDescent="0.4">
      <c r="A3" s="54" t="s">
        <v>1</v>
      </c>
      <c r="B3" s="54" t="s">
        <v>2</v>
      </c>
      <c r="C3" s="19" t="s">
        <v>3</v>
      </c>
      <c r="D3" s="35" t="s">
        <v>4</v>
      </c>
      <c r="E3" s="33"/>
      <c r="F3" s="34"/>
      <c r="G3" s="57" t="s">
        <v>5</v>
      </c>
      <c r="H3" s="46" t="s">
        <v>6</v>
      </c>
      <c r="I3" s="32" t="s">
        <v>7</v>
      </c>
      <c r="J3" s="33"/>
      <c r="K3" s="33"/>
      <c r="L3" s="34"/>
      <c r="M3" s="35" t="s">
        <v>8</v>
      </c>
      <c r="N3" s="34"/>
      <c r="O3" s="36" t="s">
        <v>9</v>
      </c>
      <c r="P3" s="37"/>
      <c r="Q3" s="35" t="s">
        <v>10</v>
      </c>
      <c r="R3" s="33"/>
      <c r="S3" s="33"/>
      <c r="T3" s="33"/>
      <c r="U3" s="33"/>
      <c r="V3" s="33"/>
      <c r="W3" s="34"/>
    </row>
    <row r="4" spans="1:23" x14ac:dyDescent="0.4">
      <c r="A4" s="55"/>
      <c r="B4" s="55"/>
      <c r="C4" s="19"/>
      <c r="D4" s="38" t="s">
        <v>11</v>
      </c>
      <c r="E4" s="41" t="s">
        <v>12</v>
      </c>
      <c r="F4" s="18" t="s">
        <v>13</v>
      </c>
      <c r="G4" s="58"/>
      <c r="H4" s="47"/>
      <c r="I4" s="41" t="s">
        <v>14</v>
      </c>
      <c r="J4" s="11"/>
      <c r="K4" s="60"/>
      <c r="L4" s="18" t="s">
        <v>15</v>
      </c>
      <c r="M4" s="41" t="s">
        <v>16</v>
      </c>
      <c r="N4" s="18" t="s">
        <v>17</v>
      </c>
      <c r="O4" s="21" t="s">
        <v>18</v>
      </c>
      <c r="P4" s="24" t="s">
        <v>19</v>
      </c>
      <c r="Q4" s="27" t="s">
        <v>20</v>
      </c>
      <c r="R4" s="28"/>
      <c r="S4" s="28"/>
      <c r="T4" s="29" t="s">
        <v>21</v>
      </c>
      <c r="U4" s="15" t="s">
        <v>22</v>
      </c>
      <c r="V4" s="15" t="s">
        <v>23</v>
      </c>
      <c r="W4" s="18" t="s">
        <v>24</v>
      </c>
    </row>
    <row r="5" spans="1:23" ht="110.1" customHeight="1" x14ac:dyDescent="0.4">
      <c r="A5" s="55"/>
      <c r="B5" s="55"/>
      <c r="C5" s="19"/>
      <c r="D5" s="39"/>
      <c r="E5" s="42"/>
      <c r="F5" s="44"/>
      <c r="G5" s="58"/>
      <c r="H5" s="47"/>
      <c r="I5" s="42"/>
      <c r="J5" s="49" t="s">
        <v>25</v>
      </c>
      <c r="K5" s="49" t="s">
        <v>26</v>
      </c>
      <c r="L5" s="19"/>
      <c r="M5" s="42"/>
      <c r="N5" s="19"/>
      <c r="O5" s="22"/>
      <c r="P5" s="25"/>
      <c r="Q5" s="51" t="s">
        <v>27</v>
      </c>
      <c r="R5" s="52"/>
      <c r="S5" s="53"/>
      <c r="T5" s="30"/>
      <c r="U5" s="16"/>
      <c r="V5" s="16"/>
      <c r="W5" s="19"/>
    </row>
    <row r="6" spans="1:23" ht="18.75" customHeight="1" thickBot="1" x14ac:dyDescent="0.45">
      <c r="A6" s="56"/>
      <c r="B6" s="56"/>
      <c r="C6" s="20"/>
      <c r="D6" s="40"/>
      <c r="E6" s="43"/>
      <c r="F6" s="45"/>
      <c r="G6" s="59"/>
      <c r="H6" s="48"/>
      <c r="I6" s="43"/>
      <c r="J6" s="50"/>
      <c r="K6" s="61"/>
      <c r="L6" s="20"/>
      <c r="M6" s="43"/>
      <c r="N6" s="20"/>
      <c r="O6" s="23"/>
      <c r="P6" s="26"/>
      <c r="Q6" s="12" t="s">
        <v>28</v>
      </c>
      <c r="R6" s="13" t="s">
        <v>29</v>
      </c>
      <c r="S6" s="14" t="s">
        <v>30</v>
      </c>
      <c r="T6" s="31"/>
      <c r="U6" s="17"/>
      <c r="V6" s="17"/>
      <c r="W6" s="20"/>
    </row>
    <row r="7" spans="1:23" ht="19.5" thickTop="1" x14ac:dyDescent="0.4">
      <c r="A7" s="62">
        <v>1</v>
      </c>
      <c r="B7" s="62" t="s">
        <v>31</v>
      </c>
      <c r="C7" s="63" t="s">
        <v>31</v>
      </c>
      <c r="D7" s="64" t="s">
        <v>32</v>
      </c>
      <c r="E7" s="65" t="s">
        <v>33</v>
      </c>
      <c r="F7" s="66" t="s">
        <v>33</v>
      </c>
      <c r="G7" s="67" t="s">
        <v>34</v>
      </c>
      <c r="H7" s="68" t="s">
        <v>35</v>
      </c>
      <c r="I7" s="62" t="s">
        <v>36</v>
      </c>
      <c r="J7" s="65" t="s">
        <v>37</v>
      </c>
      <c r="K7" s="66" t="s">
        <v>33</v>
      </c>
      <c r="L7" s="69" t="s">
        <v>38</v>
      </c>
      <c r="M7" s="62" t="s">
        <v>39</v>
      </c>
      <c r="N7" s="70" t="s">
        <v>40</v>
      </c>
      <c r="O7" s="71">
        <v>45398</v>
      </c>
      <c r="P7" s="72">
        <v>45400</v>
      </c>
      <c r="Q7" s="73" t="s">
        <v>41</v>
      </c>
      <c r="R7" s="62" t="s">
        <v>42</v>
      </c>
      <c r="S7" s="74"/>
      <c r="T7" s="75" t="str">
        <f t="shared" ref="T7:U5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&lt;8.9</v>
      </c>
      <c r="U7" s="75" t="str">
        <f t="shared" si="0"/>
        <v>&lt;9.19</v>
      </c>
      <c r="V7" s="76" t="str">
        <f t="shared" ref="V7:V5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&lt;18</v>
      </c>
      <c r="W7" s="69" t="str">
        <f t="shared" ref="W7:W31" si="2">IF(ISERROR(V7*1),"",IF(AND(H7="飲料水",V7&gt;=11),"○",IF(AND(H7="牛乳・乳児用食品",V7&gt;=51),"○",IF(AND(H7&lt;&gt;"",V7&gt;=110),"○",""))))</f>
        <v/>
      </c>
    </row>
    <row r="8" spans="1:23" x14ac:dyDescent="0.4">
      <c r="A8" s="77">
        <f>A7+1</f>
        <v>2</v>
      </c>
      <c r="B8" s="77" t="s">
        <v>31</v>
      </c>
      <c r="C8" s="78" t="s">
        <v>31</v>
      </c>
      <c r="D8" s="68" t="s">
        <v>43</v>
      </c>
      <c r="E8" s="77" t="s">
        <v>33</v>
      </c>
      <c r="F8" s="66" t="s">
        <v>33</v>
      </c>
      <c r="G8" s="67" t="s">
        <v>34</v>
      </c>
      <c r="H8" s="68" t="s">
        <v>35</v>
      </c>
      <c r="I8" s="77" t="s">
        <v>44</v>
      </c>
      <c r="J8" s="77" t="s">
        <v>37</v>
      </c>
      <c r="K8" s="66" t="s">
        <v>33</v>
      </c>
      <c r="L8" s="69" t="s">
        <v>38</v>
      </c>
      <c r="M8" s="77" t="s">
        <v>39</v>
      </c>
      <c r="N8" s="79" t="s">
        <v>40</v>
      </c>
      <c r="O8" s="80">
        <v>45398</v>
      </c>
      <c r="P8" s="81">
        <v>45400</v>
      </c>
      <c r="Q8" s="68" t="s">
        <v>45</v>
      </c>
      <c r="R8" s="77" t="s">
        <v>46</v>
      </c>
      <c r="S8" s="74"/>
      <c r="T8" s="75" t="str">
        <f t="shared" si="0"/>
        <v>&lt;8.5</v>
      </c>
      <c r="U8" s="75" t="str">
        <f t="shared" si="0"/>
        <v>&lt;9.15</v>
      </c>
      <c r="V8" s="76" t="str">
        <f t="shared" si="1"/>
        <v>&lt;18</v>
      </c>
      <c r="W8" s="69" t="str">
        <f t="shared" si="2"/>
        <v/>
      </c>
    </row>
    <row r="9" spans="1:23" x14ac:dyDescent="0.4">
      <c r="A9" s="77">
        <f t="shared" ref="A9:A59" si="3">A8+1</f>
        <v>3</v>
      </c>
      <c r="B9" s="77" t="s">
        <v>31</v>
      </c>
      <c r="C9" s="78" t="s">
        <v>31</v>
      </c>
      <c r="D9" s="68" t="s">
        <v>47</v>
      </c>
      <c r="E9" s="66" t="s">
        <v>33</v>
      </c>
      <c r="F9" s="78" t="s">
        <v>48</v>
      </c>
      <c r="G9" s="67" t="s">
        <v>34</v>
      </c>
      <c r="H9" s="68" t="s">
        <v>35</v>
      </c>
      <c r="I9" s="77" t="s">
        <v>49</v>
      </c>
      <c r="J9" s="77" t="s">
        <v>50</v>
      </c>
      <c r="K9" s="66" t="s">
        <v>33</v>
      </c>
      <c r="L9" s="69" t="s">
        <v>38</v>
      </c>
      <c r="M9" s="77" t="s">
        <v>39</v>
      </c>
      <c r="N9" s="79" t="s">
        <v>40</v>
      </c>
      <c r="O9" s="80">
        <v>45398</v>
      </c>
      <c r="P9" s="81">
        <v>45400</v>
      </c>
      <c r="Q9" s="68" t="s">
        <v>51</v>
      </c>
      <c r="R9" s="77" t="s">
        <v>52</v>
      </c>
      <c r="S9" s="74"/>
      <c r="T9" s="75" t="str">
        <f t="shared" si="0"/>
        <v>&lt;7.58</v>
      </c>
      <c r="U9" s="75" t="str">
        <f t="shared" si="0"/>
        <v>&lt;9.43</v>
      </c>
      <c r="V9" s="76" t="str">
        <f t="shared" si="1"/>
        <v>&lt;17</v>
      </c>
      <c r="W9" s="69" t="str">
        <f t="shared" si="2"/>
        <v/>
      </c>
    </row>
    <row r="10" spans="1:23" x14ac:dyDescent="0.4">
      <c r="A10" s="77">
        <f t="shared" si="3"/>
        <v>4</v>
      </c>
      <c r="B10" s="77" t="s">
        <v>31</v>
      </c>
      <c r="C10" s="78" t="s">
        <v>31</v>
      </c>
      <c r="D10" s="68" t="s">
        <v>33</v>
      </c>
      <c r="E10" s="66" t="s">
        <v>33</v>
      </c>
      <c r="F10" s="78" t="s">
        <v>53</v>
      </c>
      <c r="G10" s="67" t="s">
        <v>34</v>
      </c>
      <c r="H10" s="73" t="s">
        <v>54</v>
      </c>
      <c r="I10" s="77" t="s">
        <v>55</v>
      </c>
      <c r="J10" s="77" t="s">
        <v>33</v>
      </c>
      <c r="K10" s="66" t="s">
        <v>33</v>
      </c>
      <c r="L10" s="69" t="s">
        <v>38</v>
      </c>
      <c r="M10" s="77" t="s">
        <v>39</v>
      </c>
      <c r="N10" s="79" t="s">
        <v>40</v>
      </c>
      <c r="O10" s="80">
        <v>45398</v>
      </c>
      <c r="P10" s="81">
        <v>45400</v>
      </c>
      <c r="Q10" s="68" t="s">
        <v>56</v>
      </c>
      <c r="R10" s="77" t="s">
        <v>57</v>
      </c>
      <c r="S10" s="82"/>
      <c r="T10" s="75" t="str">
        <f t="shared" si="0"/>
        <v>&lt;4.02</v>
      </c>
      <c r="U10" s="75" t="str">
        <f t="shared" si="0"/>
        <v>&lt;4.72</v>
      </c>
      <c r="V10" s="76" t="str">
        <f t="shared" si="1"/>
        <v>&lt;8.7</v>
      </c>
      <c r="W10" s="69" t="str">
        <f t="shared" si="2"/>
        <v/>
      </c>
    </row>
    <row r="11" spans="1:23" x14ac:dyDescent="0.4">
      <c r="A11" s="77">
        <f t="shared" si="3"/>
        <v>5</v>
      </c>
      <c r="B11" s="77" t="s">
        <v>31</v>
      </c>
      <c r="C11" s="78" t="s">
        <v>31</v>
      </c>
      <c r="D11" s="68" t="s">
        <v>33</v>
      </c>
      <c r="E11" s="66" t="s">
        <v>33</v>
      </c>
      <c r="F11" s="78" t="s">
        <v>53</v>
      </c>
      <c r="G11" s="67" t="s">
        <v>34</v>
      </c>
      <c r="H11" s="73" t="s">
        <v>54</v>
      </c>
      <c r="I11" s="77" t="s">
        <v>55</v>
      </c>
      <c r="J11" s="77" t="s">
        <v>33</v>
      </c>
      <c r="K11" s="66" t="s">
        <v>33</v>
      </c>
      <c r="L11" s="69" t="s">
        <v>38</v>
      </c>
      <c r="M11" s="77" t="s">
        <v>39</v>
      </c>
      <c r="N11" s="79" t="s">
        <v>40</v>
      </c>
      <c r="O11" s="80">
        <v>45398</v>
      </c>
      <c r="P11" s="81">
        <v>45400</v>
      </c>
      <c r="Q11" s="68" t="s">
        <v>58</v>
      </c>
      <c r="R11" s="77" t="s">
        <v>59</v>
      </c>
      <c r="S11" s="82"/>
      <c r="T11" s="75" t="str">
        <f t="shared" si="0"/>
        <v>&lt;4.71</v>
      </c>
      <c r="U11" s="75" t="str">
        <f t="shared" si="0"/>
        <v>&lt;4.57</v>
      </c>
      <c r="V11" s="76" t="str">
        <f t="shared" si="1"/>
        <v>&lt;9.3</v>
      </c>
      <c r="W11" s="69" t="str">
        <f t="shared" si="2"/>
        <v/>
      </c>
    </row>
    <row r="12" spans="1:23" x14ac:dyDescent="0.4">
      <c r="A12" s="77">
        <f t="shared" si="3"/>
        <v>6</v>
      </c>
      <c r="B12" s="77" t="s">
        <v>31</v>
      </c>
      <c r="C12" s="78" t="s">
        <v>31</v>
      </c>
      <c r="D12" s="68" t="s">
        <v>33</v>
      </c>
      <c r="E12" s="66" t="s">
        <v>33</v>
      </c>
      <c r="F12" s="78" t="s">
        <v>53</v>
      </c>
      <c r="G12" s="67" t="s">
        <v>34</v>
      </c>
      <c r="H12" s="73" t="s">
        <v>54</v>
      </c>
      <c r="I12" s="77" t="s">
        <v>60</v>
      </c>
      <c r="J12" s="77" t="s">
        <v>33</v>
      </c>
      <c r="K12" s="66" t="s">
        <v>33</v>
      </c>
      <c r="L12" s="69" t="s">
        <v>38</v>
      </c>
      <c r="M12" s="77" t="s">
        <v>39</v>
      </c>
      <c r="N12" s="79" t="s">
        <v>40</v>
      </c>
      <c r="O12" s="80">
        <v>45398</v>
      </c>
      <c r="P12" s="81">
        <v>45400</v>
      </c>
      <c r="Q12" s="68" t="s">
        <v>61</v>
      </c>
      <c r="R12" s="77" t="s">
        <v>62</v>
      </c>
      <c r="S12" s="66"/>
      <c r="T12" s="75" t="str">
        <f t="shared" si="0"/>
        <v>&lt;4.5</v>
      </c>
      <c r="U12" s="75" t="str">
        <f t="shared" si="0"/>
        <v>&lt;4.67</v>
      </c>
      <c r="V12" s="76" t="str">
        <f t="shared" si="1"/>
        <v>&lt;9.2</v>
      </c>
      <c r="W12" s="69" t="str">
        <f t="shared" si="2"/>
        <v/>
      </c>
    </row>
    <row r="13" spans="1:23" x14ac:dyDescent="0.4">
      <c r="A13" s="77">
        <f t="shared" si="3"/>
        <v>7</v>
      </c>
      <c r="B13" s="77" t="s">
        <v>31</v>
      </c>
      <c r="C13" s="78" t="s">
        <v>31</v>
      </c>
      <c r="D13" s="68" t="s">
        <v>33</v>
      </c>
      <c r="E13" s="66" t="s">
        <v>33</v>
      </c>
      <c r="F13" s="78" t="s">
        <v>53</v>
      </c>
      <c r="G13" s="67" t="s">
        <v>34</v>
      </c>
      <c r="H13" s="73" t="s">
        <v>54</v>
      </c>
      <c r="I13" s="77" t="s">
        <v>60</v>
      </c>
      <c r="J13" s="77" t="s">
        <v>33</v>
      </c>
      <c r="K13" s="66" t="s">
        <v>33</v>
      </c>
      <c r="L13" s="69" t="s">
        <v>38</v>
      </c>
      <c r="M13" s="77" t="s">
        <v>39</v>
      </c>
      <c r="N13" s="79" t="s">
        <v>40</v>
      </c>
      <c r="O13" s="80">
        <v>45398</v>
      </c>
      <c r="P13" s="81">
        <v>45400</v>
      </c>
      <c r="Q13" s="68" t="s">
        <v>61</v>
      </c>
      <c r="R13" s="77" t="s">
        <v>58</v>
      </c>
      <c r="S13" s="66"/>
      <c r="T13" s="75" t="str">
        <f t="shared" si="0"/>
        <v>&lt;4.5</v>
      </c>
      <c r="U13" s="75" t="str">
        <f t="shared" si="0"/>
        <v>&lt;4.71</v>
      </c>
      <c r="V13" s="76" t="str">
        <f t="shared" si="1"/>
        <v>&lt;9.2</v>
      </c>
      <c r="W13" s="69" t="str">
        <f t="shared" si="2"/>
        <v/>
      </c>
    </row>
    <row r="14" spans="1:23" x14ac:dyDescent="0.4">
      <c r="A14" s="77">
        <f t="shared" si="3"/>
        <v>8</v>
      </c>
      <c r="B14" s="77" t="s">
        <v>31</v>
      </c>
      <c r="C14" s="78" t="s">
        <v>31</v>
      </c>
      <c r="D14" s="68" t="s">
        <v>33</v>
      </c>
      <c r="E14" s="66" t="s">
        <v>33</v>
      </c>
      <c r="F14" s="78" t="s">
        <v>53</v>
      </c>
      <c r="G14" s="67" t="s">
        <v>34</v>
      </c>
      <c r="H14" s="68" t="s">
        <v>63</v>
      </c>
      <c r="I14" s="77" t="s">
        <v>64</v>
      </c>
      <c r="J14" s="77" t="s">
        <v>33</v>
      </c>
      <c r="K14" s="66" t="s">
        <v>33</v>
      </c>
      <c r="L14" s="69" t="s">
        <v>38</v>
      </c>
      <c r="M14" s="77" t="s">
        <v>39</v>
      </c>
      <c r="N14" s="79" t="s">
        <v>40</v>
      </c>
      <c r="O14" s="80">
        <v>45398</v>
      </c>
      <c r="P14" s="81">
        <v>45400</v>
      </c>
      <c r="Q14" s="68" t="s">
        <v>65</v>
      </c>
      <c r="R14" s="77" t="s">
        <v>66</v>
      </c>
      <c r="S14" s="66"/>
      <c r="T14" s="75" t="str">
        <f t="shared" si="0"/>
        <v>&lt;7.1</v>
      </c>
      <c r="U14" s="75" t="str">
        <f t="shared" si="0"/>
        <v>&lt;7.03</v>
      </c>
      <c r="V14" s="76" t="str">
        <f t="shared" si="1"/>
        <v>&lt;14</v>
      </c>
      <c r="W14" s="69" t="str">
        <f t="shared" si="2"/>
        <v/>
      </c>
    </row>
    <row r="15" spans="1:23" x14ac:dyDescent="0.4">
      <c r="A15" s="77">
        <f t="shared" si="3"/>
        <v>9</v>
      </c>
      <c r="B15" s="77" t="s">
        <v>31</v>
      </c>
      <c r="C15" s="78" t="s">
        <v>31</v>
      </c>
      <c r="D15" s="68" t="s">
        <v>33</v>
      </c>
      <c r="E15" s="66" t="s">
        <v>33</v>
      </c>
      <c r="F15" s="78" t="s">
        <v>53</v>
      </c>
      <c r="G15" s="67" t="s">
        <v>34</v>
      </c>
      <c r="H15" s="68" t="s">
        <v>63</v>
      </c>
      <c r="I15" s="77" t="s">
        <v>67</v>
      </c>
      <c r="J15" s="77" t="s">
        <v>33</v>
      </c>
      <c r="K15" s="66" t="s">
        <v>33</v>
      </c>
      <c r="L15" s="69" t="s">
        <v>38</v>
      </c>
      <c r="M15" s="77" t="s">
        <v>39</v>
      </c>
      <c r="N15" s="79" t="s">
        <v>40</v>
      </c>
      <c r="O15" s="80">
        <v>45398</v>
      </c>
      <c r="P15" s="81">
        <v>45400</v>
      </c>
      <c r="Q15" s="68" t="s">
        <v>68</v>
      </c>
      <c r="R15" s="77" t="s">
        <v>69</v>
      </c>
      <c r="S15" s="66"/>
      <c r="T15" s="75" t="str">
        <f t="shared" si="0"/>
        <v>&lt;9.06</v>
      </c>
      <c r="U15" s="75" t="str">
        <f t="shared" si="0"/>
        <v>&lt;9.23</v>
      </c>
      <c r="V15" s="76" t="str">
        <f t="shared" si="1"/>
        <v>&lt;18</v>
      </c>
      <c r="W15" s="69" t="str">
        <f t="shared" si="2"/>
        <v/>
      </c>
    </row>
    <row r="16" spans="1:23" x14ac:dyDescent="0.4">
      <c r="A16" s="77">
        <f t="shared" si="3"/>
        <v>10</v>
      </c>
      <c r="B16" s="77" t="s">
        <v>31</v>
      </c>
      <c r="C16" s="78" t="s">
        <v>31</v>
      </c>
      <c r="D16" s="68" t="s">
        <v>33</v>
      </c>
      <c r="E16" s="66" t="s">
        <v>33</v>
      </c>
      <c r="F16" s="78" t="s">
        <v>53</v>
      </c>
      <c r="G16" s="67" t="s">
        <v>34</v>
      </c>
      <c r="H16" s="68" t="s">
        <v>63</v>
      </c>
      <c r="I16" s="77" t="s">
        <v>70</v>
      </c>
      <c r="J16" s="77" t="s">
        <v>33</v>
      </c>
      <c r="K16" s="83" t="s">
        <v>33</v>
      </c>
      <c r="L16" s="69" t="s">
        <v>38</v>
      </c>
      <c r="M16" s="77" t="s">
        <v>39</v>
      </c>
      <c r="N16" s="79" t="s">
        <v>40</v>
      </c>
      <c r="O16" s="80">
        <v>45398</v>
      </c>
      <c r="P16" s="81">
        <v>45400</v>
      </c>
      <c r="Q16" s="68" t="s">
        <v>71</v>
      </c>
      <c r="R16" s="77" t="s">
        <v>72</v>
      </c>
      <c r="S16" s="66"/>
      <c r="T16" s="75" t="str">
        <f t="shared" si="0"/>
        <v>&lt;5.67</v>
      </c>
      <c r="U16" s="75" t="str">
        <f t="shared" si="0"/>
        <v>&lt;9.56</v>
      </c>
      <c r="V16" s="76" t="str">
        <f t="shared" si="1"/>
        <v>&lt;15</v>
      </c>
      <c r="W16" s="69" t="str">
        <f t="shared" si="2"/>
        <v/>
      </c>
    </row>
    <row r="17" spans="1:23" x14ac:dyDescent="0.4">
      <c r="A17" s="77">
        <f t="shared" si="3"/>
        <v>11</v>
      </c>
      <c r="B17" s="77" t="s">
        <v>31</v>
      </c>
      <c r="C17" s="78" t="s">
        <v>31</v>
      </c>
      <c r="D17" s="68" t="s">
        <v>33</v>
      </c>
      <c r="E17" s="66" t="s">
        <v>33</v>
      </c>
      <c r="F17" s="78" t="s">
        <v>53</v>
      </c>
      <c r="G17" s="67" t="s">
        <v>34</v>
      </c>
      <c r="H17" s="68" t="s">
        <v>63</v>
      </c>
      <c r="I17" s="77" t="s">
        <v>73</v>
      </c>
      <c r="J17" s="77" t="s">
        <v>33</v>
      </c>
      <c r="K17" s="66" t="s">
        <v>33</v>
      </c>
      <c r="L17" s="69" t="s">
        <v>38</v>
      </c>
      <c r="M17" s="77" t="s">
        <v>39</v>
      </c>
      <c r="N17" s="79" t="s">
        <v>40</v>
      </c>
      <c r="O17" s="80">
        <v>45398</v>
      </c>
      <c r="P17" s="81">
        <v>45400</v>
      </c>
      <c r="Q17" s="68" t="s">
        <v>74</v>
      </c>
      <c r="R17" s="77" t="s">
        <v>75</v>
      </c>
      <c r="S17" s="66"/>
      <c r="T17" s="75" t="str">
        <f t="shared" si="0"/>
        <v>&lt;6.72</v>
      </c>
      <c r="U17" s="75" t="str">
        <f t="shared" si="0"/>
        <v>&lt;7.89</v>
      </c>
      <c r="V17" s="76" t="str">
        <f t="shared" si="1"/>
        <v>&lt;15</v>
      </c>
      <c r="W17" s="69" t="str">
        <f t="shared" si="2"/>
        <v/>
      </c>
    </row>
    <row r="18" spans="1:23" x14ac:dyDescent="0.4">
      <c r="A18" s="77">
        <f t="shared" si="3"/>
        <v>12</v>
      </c>
      <c r="B18" s="77" t="s">
        <v>31</v>
      </c>
      <c r="C18" s="78" t="s">
        <v>31</v>
      </c>
      <c r="D18" s="68" t="s">
        <v>33</v>
      </c>
      <c r="E18" s="66" t="s">
        <v>33</v>
      </c>
      <c r="F18" s="78" t="s">
        <v>53</v>
      </c>
      <c r="G18" s="67" t="s">
        <v>34</v>
      </c>
      <c r="H18" s="68" t="s">
        <v>63</v>
      </c>
      <c r="I18" s="77" t="s">
        <v>76</v>
      </c>
      <c r="J18" s="77" t="s">
        <v>33</v>
      </c>
      <c r="K18" s="66" t="s">
        <v>33</v>
      </c>
      <c r="L18" s="69" t="s">
        <v>38</v>
      </c>
      <c r="M18" s="77" t="s">
        <v>39</v>
      </c>
      <c r="N18" s="79" t="s">
        <v>40</v>
      </c>
      <c r="O18" s="80">
        <v>45398</v>
      </c>
      <c r="P18" s="81">
        <v>45400</v>
      </c>
      <c r="Q18" s="68" t="s">
        <v>77</v>
      </c>
      <c r="R18" s="77" t="s">
        <v>78</v>
      </c>
      <c r="S18" s="66"/>
      <c r="T18" s="75" t="str">
        <f t="shared" si="0"/>
        <v>&lt;8.75</v>
      </c>
      <c r="U18" s="75" t="str">
        <f t="shared" si="0"/>
        <v>&lt;8.62</v>
      </c>
      <c r="V18" s="76" t="str">
        <f t="shared" si="1"/>
        <v>&lt;17</v>
      </c>
      <c r="W18" s="69" t="str">
        <f t="shared" si="2"/>
        <v/>
      </c>
    </row>
    <row r="19" spans="1:23" x14ac:dyDescent="0.4">
      <c r="A19" s="77">
        <f t="shared" si="3"/>
        <v>13</v>
      </c>
      <c r="B19" s="77" t="s">
        <v>31</v>
      </c>
      <c r="C19" s="78" t="s">
        <v>31</v>
      </c>
      <c r="D19" s="84" t="s">
        <v>33</v>
      </c>
      <c r="E19" s="83" t="s">
        <v>33</v>
      </c>
      <c r="F19" s="78" t="s">
        <v>53</v>
      </c>
      <c r="G19" s="67" t="s">
        <v>34</v>
      </c>
      <c r="H19" s="68" t="s">
        <v>63</v>
      </c>
      <c r="I19" s="85" t="s">
        <v>79</v>
      </c>
      <c r="J19" s="85" t="s">
        <v>33</v>
      </c>
      <c r="K19" s="66" t="s">
        <v>33</v>
      </c>
      <c r="L19" s="69" t="s">
        <v>38</v>
      </c>
      <c r="M19" s="77" t="s">
        <v>39</v>
      </c>
      <c r="N19" s="79" t="s">
        <v>40</v>
      </c>
      <c r="O19" s="80">
        <v>45398</v>
      </c>
      <c r="P19" s="81">
        <v>45400</v>
      </c>
      <c r="Q19" s="68" t="s">
        <v>80</v>
      </c>
      <c r="R19" s="86" t="s">
        <v>81</v>
      </c>
      <c r="S19" s="83"/>
      <c r="T19" s="75" t="str">
        <f t="shared" si="0"/>
        <v>&lt;9.25</v>
      </c>
      <c r="U19" s="75" t="str">
        <f t="shared" si="0"/>
        <v>&lt;8.57</v>
      </c>
      <c r="V19" s="76" t="str">
        <f t="shared" si="1"/>
        <v>&lt;18</v>
      </c>
      <c r="W19" s="69" t="str">
        <f t="shared" si="2"/>
        <v/>
      </c>
    </row>
    <row r="20" spans="1:23" x14ac:dyDescent="0.4">
      <c r="A20" s="77">
        <f t="shared" si="3"/>
        <v>14</v>
      </c>
      <c r="B20" s="77" t="s">
        <v>31</v>
      </c>
      <c r="C20" s="78" t="s">
        <v>31</v>
      </c>
      <c r="D20" s="68" t="s">
        <v>33</v>
      </c>
      <c r="E20" s="66" t="s">
        <v>33</v>
      </c>
      <c r="F20" s="78" t="s">
        <v>53</v>
      </c>
      <c r="G20" s="67" t="s">
        <v>34</v>
      </c>
      <c r="H20" s="68" t="s">
        <v>63</v>
      </c>
      <c r="I20" s="77" t="s">
        <v>82</v>
      </c>
      <c r="J20" s="77" t="s">
        <v>33</v>
      </c>
      <c r="K20" s="66" t="s">
        <v>33</v>
      </c>
      <c r="L20" s="69" t="s">
        <v>38</v>
      </c>
      <c r="M20" s="77" t="s">
        <v>39</v>
      </c>
      <c r="N20" s="79" t="s">
        <v>40</v>
      </c>
      <c r="O20" s="80">
        <v>45398</v>
      </c>
      <c r="P20" s="81">
        <v>45400</v>
      </c>
      <c r="Q20" s="68" t="s">
        <v>83</v>
      </c>
      <c r="R20" s="77" t="s">
        <v>84</v>
      </c>
      <c r="S20" s="77"/>
      <c r="T20" s="75" t="str">
        <f t="shared" si="0"/>
        <v>&lt;7.11</v>
      </c>
      <c r="U20" s="75" t="str">
        <f t="shared" si="0"/>
        <v>&lt;9.13</v>
      </c>
      <c r="V20" s="76" t="str">
        <f t="shared" si="1"/>
        <v>&lt;16</v>
      </c>
      <c r="W20" s="69" t="str">
        <f t="shared" si="2"/>
        <v/>
      </c>
    </row>
    <row r="21" spans="1:23" x14ac:dyDescent="0.4">
      <c r="A21" s="77">
        <f t="shared" si="3"/>
        <v>15</v>
      </c>
      <c r="B21" s="62" t="s">
        <v>31</v>
      </c>
      <c r="C21" s="63" t="s">
        <v>31</v>
      </c>
      <c r="D21" s="73" t="s">
        <v>32</v>
      </c>
      <c r="E21" s="77" t="s">
        <v>85</v>
      </c>
      <c r="F21" s="66" t="s">
        <v>33</v>
      </c>
      <c r="G21" s="67" t="s">
        <v>34</v>
      </c>
      <c r="H21" s="68" t="s">
        <v>86</v>
      </c>
      <c r="I21" s="62" t="s">
        <v>87</v>
      </c>
      <c r="J21" s="62" t="s">
        <v>88</v>
      </c>
      <c r="K21" s="66" t="s">
        <v>33</v>
      </c>
      <c r="L21" s="69" t="s">
        <v>38</v>
      </c>
      <c r="M21" s="62" t="s">
        <v>39</v>
      </c>
      <c r="N21" s="70" t="s">
        <v>40</v>
      </c>
      <c r="O21" s="71">
        <v>45405</v>
      </c>
      <c r="P21" s="72">
        <v>45405</v>
      </c>
      <c r="Q21" s="73" t="s">
        <v>89</v>
      </c>
      <c r="R21" s="62" t="s">
        <v>90</v>
      </c>
      <c r="S21" s="74"/>
      <c r="T21" s="75" t="str">
        <f t="shared" si="0"/>
        <v>&lt;8.65</v>
      </c>
      <c r="U21" s="75" t="str">
        <f t="shared" si="0"/>
        <v>&lt;9.48</v>
      </c>
      <c r="V21" s="76" t="str">
        <f t="shared" si="1"/>
        <v>&lt;18</v>
      </c>
      <c r="W21" s="69" t="str">
        <f t="shared" si="2"/>
        <v/>
      </c>
    </row>
    <row r="22" spans="1:23" x14ac:dyDescent="0.4">
      <c r="A22" s="77">
        <f t="shared" si="3"/>
        <v>16</v>
      </c>
      <c r="B22" s="77" t="s">
        <v>31</v>
      </c>
      <c r="C22" s="78" t="s">
        <v>31</v>
      </c>
      <c r="D22" s="68" t="s">
        <v>32</v>
      </c>
      <c r="E22" s="77" t="s">
        <v>85</v>
      </c>
      <c r="F22" s="66" t="s">
        <v>33</v>
      </c>
      <c r="G22" s="67" t="s">
        <v>34</v>
      </c>
      <c r="H22" s="68" t="s">
        <v>86</v>
      </c>
      <c r="I22" s="77" t="s">
        <v>91</v>
      </c>
      <c r="J22" s="77" t="s">
        <v>88</v>
      </c>
      <c r="K22" s="66" t="s">
        <v>33</v>
      </c>
      <c r="L22" s="69" t="s">
        <v>38</v>
      </c>
      <c r="M22" s="77" t="s">
        <v>39</v>
      </c>
      <c r="N22" s="79" t="s">
        <v>40</v>
      </c>
      <c r="O22" s="80">
        <v>45405</v>
      </c>
      <c r="P22" s="81">
        <v>45405</v>
      </c>
      <c r="Q22" s="68" t="s">
        <v>92</v>
      </c>
      <c r="R22" s="77" t="s">
        <v>93</v>
      </c>
      <c r="S22" s="74"/>
      <c r="T22" s="75" t="str">
        <f t="shared" si="0"/>
        <v>&lt;9.28</v>
      </c>
      <c r="U22" s="75" t="str">
        <f t="shared" si="0"/>
        <v>&lt;9.12</v>
      </c>
      <c r="V22" s="76" t="str">
        <f t="shared" si="1"/>
        <v>&lt;18</v>
      </c>
      <c r="W22" s="69" t="str">
        <f t="shared" si="2"/>
        <v/>
      </c>
    </row>
    <row r="23" spans="1:23" x14ac:dyDescent="0.4">
      <c r="A23" s="77">
        <f t="shared" si="3"/>
        <v>17</v>
      </c>
      <c r="B23" s="77" t="s">
        <v>31</v>
      </c>
      <c r="C23" s="78" t="s">
        <v>31</v>
      </c>
      <c r="D23" s="68" t="s">
        <v>32</v>
      </c>
      <c r="E23" s="77" t="s">
        <v>85</v>
      </c>
      <c r="F23" s="66" t="s">
        <v>33</v>
      </c>
      <c r="G23" s="67" t="s">
        <v>34</v>
      </c>
      <c r="H23" s="68" t="s">
        <v>86</v>
      </c>
      <c r="I23" s="77" t="s">
        <v>94</v>
      </c>
      <c r="J23" s="77" t="s">
        <v>88</v>
      </c>
      <c r="K23" s="66" t="s">
        <v>33</v>
      </c>
      <c r="L23" s="69" t="s">
        <v>38</v>
      </c>
      <c r="M23" s="77" t="s">
        <v>39</v>
      </c>
      <c r="N23" s="79" t="s">
        <v>40</v>
      </c>
      <c r="O23" s="80">
        <v>45405</v>
      </c>
      <c r="P23" s="81">
        <v>45405</v>
      </c>
      <c r="Q23" s="68" t="s">
        <v>95</v>
      </c>
      <c r="R23" s="77" t="s">
        <v>96</v>
      </c>
      <c r="S23" s="74"/>
      <c r="T23" s="75" t="str">
        <f t="shared" si="0"/>
        <v>&lt;7.74</v>
      </c>
      <c r="U23" s="75" t="str">
        <f t="shared" si="0"/>
        <v>&lt;9.73</v>
      </c>
      <c r="V23" s="76" t="str">
        <f t="shared" si="1"/>
        <v>&lt;17</v>
      </c>
      <c r="W23" s="69" t="str">
        <f t="shared" si="2"/>
        <v/>
      </c>
    </row>
    <row r="24" spans="1:23" x14ac:dyDescent="0.4">
      <c r="A24" s="77">
        <f t="shared" si="3"/>
        <v>18</v>
      </c>
      <c r="B24" s="77" t="s">
        <v>31</v>
      </c>
      <c r="C24" s="78" t="s">
        <v>31</v>
      </c>
      <c r="D24" s="68" t="s">
        <v>33</v>
      </c>
      <c r="E24" s="66" t="s">
        <v>33</v>
      </c>
      <c r="F24" s="78" t="s">
        <v>53</v>
      </c>
      <c r="G24" s="67" t="s">
        <v>34</v>
      </c>
      <c r="H24" s="73" t="s">
        <v>54</v>
      </c>
      <c r="I24" s="77" t="s">
        <v>55</v>
      </c>
      <c r="J24" s="77" t="s">
        <v>33</v>
      </c>
      <c r="K24" s="66" t="s">
        <v>33</v>
      </c>
      <c r="L24" s="69" t="s">
        <v>38</v>
      </c>
      <c r="M24" s="62" t="s">
        <v>39</v>
      </c>
      <c r="N24" s="70" t="s">
        <v>40</v>
      </c>
      <c r="O24" s="71">
        <v>45426</v>
      </c>
      <c r="P24" s="72">
        <v>45427</v>
      </c>
      <c r="Q24" s="73" t="s">
        <v>97</v>
      </c>
      <c r="R24" s="62" t="s">
        <v>98</v>
      </c>
      <c r="S24" s="74"/>
      <c r="T24" s="75" t="str">
        <f t="shared" si="0"/>
        <v>&lt;4.74</v>
      </c>
      <c r="U24" s="75" t="str">
        <f t="shared" si="0"/>
        <v>&lt;4.76</v>
      </c>
      <c r="V24" s="76" t="str">
        <f t="shared" si="1"/>
        <v>&lt;9.5</v>
      </c>
      <c r="W24" s="69" t="str">
        <f t="shared" si="2"/>
        <v/>
      </c>
    </row>
    <row r="25" spans="1:23" x14ac:dyDescent="0.4">
      <c r="A25" s="77">
        <f t="shared" si="3"/>
        <v>19</v>
      </c>
      <c r="B25" s="77" t="s">
        <v>31</v>
      </c>
      <c r="C25" s="78" t="s">
        <v>31</v>
      </c>
      <c r="D25" s="68" t="s">
        <v>33</v>
      </c>
      <c r="E25" s="66" t="s">
        <v>33</v>
      </c>
      <c r="F25" s="78" t="s">
        <v>53</v>
      </c>
      <c r="G25" s="67" t="s">
        <v>34</v>
      </c>
      <c r="H25" s="73" t="s">
        <v>54</v>
      </c>
      <c r="I25" s="77" t="s">
        <v>55</v>
      </c>
      <c r="J25" s="77" t="s">
        <v>33</v>
      </c>
      <c r="K25" s="66" t="s">
        <v>33</v>
      </c>
      <c r="L25" s="69" t="s">
        <v>38</v>
      </c>
      <c r="M25" s="77" t="s">
        <v>39</v>
      </c>
      <c r="N25" s="79" t="s">
        <v>40</v>
      </c>
      <c r="O25" s="80">
        <v>45426</v>
      </c>
      <c r="P25" s="81">
        <v>45427</v>
      </c>
      <c r="Q25" s="68" t="s">
        <v>99</v>
      </c>
      <c r="R25" s="77" t="s">
        <v>97</v>
      </c>
      <c r="S25" s="74"/>
      <c r="T25" s="75" t="str">
        <f t="shared" si="0"/>
        <v>&lt;3.83</v>
      </c>
      <c r="U25" s="75" t="str">
        <f t="shared" si="0"/>
        <v>&lt;4.74</v>
      </c>
      <c r="V25" s="76" t="str">
        <f t="shared" si="1"/>
        <v>&lt;8.6</v>
      </c>
      <c r="W25" s="69" t="str">
        <f t="shared" si="2"/>
        <v/>
      </c>
    </row>
    <row r="26" spans="1:23" x14ac:dyDescent="0.4">
      <c r="A26" s="77">
        <f t="shared" si="3"/>
        <v>20</v>
      </c>
      <c r="B26" s="77" t="s">
        <v>31</v>
      </c>
      <c r="C26" s="78" t="s">
        <v>31</v>
      </c>
      <c r="D26" s="68" t="s">
        <v>33</v>
      </c>
      <c r="E26" s="66" t="s">
        <v>33</v>
      </c>
      <c r="F26" s="78" t="s">
        <v>53</v>
      </c>
      <c r="G26" s="67" t="s">
        <v>34</v>
      </c>
      <c r="H26" s="73" t="s">
        <v>54</v>
      </c>
      <c r="I26" s="77" t="s">
        <v>60</v>
      </c>
      <c r="J26" s="77" t="s">
        <v>33</v>
      </c>
      <c r="K26" s="66" t="s">
        <v>33</v>
      </c>
      <c r="L26" s="69" t="s">
        <v>38</v>
      </c>
      <c r="M26" s="77" t="s">
        <v>39</v>
      </c>
      <c r="N26" s="79" t="s">
        <v>40</v>
      </c>
      <c r="O26" s="80">
        <v>45426</v>
      </c>
      <c r="P26" s="81">
        <v>45427</v>
      </c>
      <c r="Q26" s="68" t="s">
        <v>58</v>
      </c>
      <c r="R26" s="77" t="s">
        <v>100</v>
      </c>
      <c r="S26" s="74"/>
      <c r="T26" s="75" t="str">
        <f t="shared" si="0"/>
        <v>&lt;4.71</v>
      </c>
      <c r="U26" s="75" t="str">
        <f t="shared" si="0"/>
        <v>&lt;4.77</v>
      </c>
      <c r="V26" s="76" t="str">
        <f t="shared" si="1"/>
        <v>&lt;9.5</v>
      </c>
      <c r="W26" s="69" t="str">
        <f t="shared" si="2"/>
        <v/>
      </c>
    </row>
    <row r="27" spans="1:23" x14ac:dyDescent="0.4">
      <c r="A27" s="77">
        <f t="shared" si="3"/>
        <v>21</v>
      </c>
      <c r="B27" s="77" t="s">
        <v>31</v>
      </c>
      <c r="C27" s="78" t="s">
        <v>31</v>
      </c>
      <c r="D27" s="68" t="s">
        <v>33</v>
      </c>
      <c r="E27" s="66" t="s">
        <v>33</v>
      </c>
      <c r="F27" s="78" t="s">
        <v>53</v>
      </c>
      <c r="G27" s="67" t="s">
        <v>34</v>
      </c>
      <c r="H27" s="73" t="s">
        <v>54</v>
      </c>
      <c r="I27" s="77" t="s">
        <v>60</v>
      </c>
      <c r="J27" s="77" t="s">
        <v>33</v>
      </c>
      <c r="K27" s="66" t="s">
        <v>33</v>
      </c>
      <c r="L27" s="69" t="s">
        <v>38</v>
      </c>
      <c r="M27" s="77" t="s">
        <v>39</v>
      </c>
      <c r="N27" s="79" t="s">
        <v>40</v>
      </c>
      <c r="O27" s="80">
        <v>45426</v>
      </c>
      <c r="P27" s="81">
        <v>45427</v>
      </c>
      <c r="Q27" s="68" t="s">
        <v>101</v>
      </c>
      <c r="R27" s="77" t="s">
        <v>102</v>
      </c>
      <c r="S27" s="82"/>
      <c r="T27" s="75" t="str">
        <f t="shared" si="0"/>
        <v>&lt;4.28</v>
      </c>
      <c r="U27" s="75" t="str">
        <f t="shared" si="0"/>
        <v>&lt;3.75</v>
      </c>
      <c r="V27" s="76" t="str">
        <f t="shared" si="1"/>
        <v>&lt;8</v>
      </c>
      <c r="W27" s="69" t="str">
        <f t="shared" si="2"/>
        <v/>
      </c>
    </row>
    <row r="28" spans="1:23" x14ac:dyDescent="0.4">
      <c r="A28" s="77">
        <f t="shared" si="3"/>
        <v>22</v>
      </c>
      <c r="B28" s="77" t="s">
        <v>31</v>
      </c>
      <c r="C28" s="78" t="s">
        <v>31</v>
      </c>
      <c r="D28" s="68" t="s">
        <v>33</v>
      </c>
      <c r="E28" s="66" t="s">
        <v>33</v>
      </c>
      <c r="F28" s="78" t="s">
        <v>53</v>
      </c>
      <c r="G28" s="67" t="s">
        <v>34</v>
      </c>
      <c r="H28" s="68" t="s">
        <v>63</v>
      </c>
      <c r="I28" s="77" t="s">
        <v>64</v>
      </c>
      <c r="J28" s="77" t="s">
        <v>33</v>
      </c>
      <c r="K28" s="66" t="s">
        <v>33</v>
      </c>
      <c r="L28" s="69" t="s">
        <v>38</v>
      </c>
      <c r="M28" s="77" t="s">
        <v>39</v>
      </c>
      <c r="N28" s="79" t="s">
        <v>40</v>
      </c>
      <c r="O28" s="80">
        <v>45426</v>
      </c>
      <c r="P28" s="81">
        <v>45427</v>
      </c>
      <c r="Q28" s="68" t="s">
        <v>103</v>
      </c>
      <c r="R28" s="77" t="s">
        <v>104</v>
      </c>
      <c r="S28" s="82"/>
      <c r="T28" s="75" t="str">
        <f t="shared" si="0"/>
        <v>&lt;8.8</v>
      </c>
      <c r="U28" s="75" t="str">
        <f t="shared" si="0"/>
        <v>&lt;9.51</v>
      </c>
      <c r="V28" s="76" t="str">
        <f t="shared" si="1"/>
        <v>&lt;18</v>
      </c>
      <c r="W28" s="69" t="str">
        <f t="shared" si="2"/>
        <v/>
      </c>
    </row>
    <row r="29" spans="1:23" x14ac:dyDescent="0.4">
      <c r="A29" s="77">
        <f t="shared" si="3"/>
        <v>23</v>
      </c>
      <c r="B29" s="77" t="s">
        <v>31</v>
      </c>
      <c r="C29" s="78" t="s">
        <v>31</v>
      </c>
      <c r="D29" s="68" t="s">
        <v>33</v>
      </c>
      <c r="E29" s="66" t="s">
        <v>33</v>
      </c>
      <c r="F29" s="78" t="s">
        <v>53</v>
      </c>
      <c r="G29" s="67" t="s">
        <v>34</v>
      </c>
      <c r="H29" s="73" t="s">
        <v>63</v>
      </c>
      <c r="I29" s="77" t="s">
        <v>105</v>
      </c>
      <c r="J29" s="77" t="s">
        <v>33</v>
      </c>
      <c r="K29" s="66" t="s">
        <v>33</v>
      </c>
      <c r="L29" s="69" t="s">
        <v>38</v>
      </c>
      <c r="M29" s="77" t="s">
        <v>39</v>
      </c>
      <c r="N29" s="79" t="s">
        <v>40</v>
      </c>
      <c r="O29" s="80">
        <v>45426</v>
      </c>
      <c r="P29" s="81">
        <v>45427</v>
      </c>
      <c r="Q29" s="68" t="s">
        <v>42</v>
      </c>
      <c r="R29" s="77" t="s">
        <v>106</v>
      </c>
      <c r="S29" s="66"/>
      <c r="T29" s="75" t="str">
        <f t="shared" si="0"/>
        <v>&lt;9.19</v>
      </c>
      <c r="U29" s="75" t="str">
        <f t="shared" si="0"/>
        <v>&lt;9.14</v>
      </c>
      <c r="V29" s="76" t="str">
        <f t="shared" si="1"/>
        <v>&lt;18</v>
      </c>
      <c r="W29" s="69" t="str">
        <f t="shared" si="2"/>
        <v/>
      </c>
    </row>
    <row r="30" spans="1:23" x14ac:dyDescent="0.4">
      <c r="A30" s="77">
        <f t="shared" si="3"/>
        <v>24</v>
      </c>
      <c r="B30" s="77" t="s">
        <v>31</v>
      </c>
      <c r="C30" s="78" t="s">
        <v>31</v>
      </c>
      <c r="D30" s="68" t="s">
        <v>32</v>
      </c>
      <c r="E30" s="66" t="s">
        <v>33</v>
      </c>
      <c r="F30" s="78" t="s">
        <v>107</v>
      </c>
      <c r="G30" s="67" t="s">
        <v>34</v>
      </c>
      <c r="H30" s="73" t="s">
        <v>108</v>
      </c>
      <c r="I30" s="77" t="s">
        <v>109</v>
      </c>
      <c r="J30" s="66" t="s">
        <v>33</v>
      </c>
      <c r="K30" s="77" t="s">
        <v>110</v>
      </c>
      <c r="L30" s="69" t="s">
        <v>38</v>
      </c>
      <c r="M30" s="77" t="s">
        <v>39</v>
      </c>
      <c r="N30" s="79" t="s">
        <v>40</v>
      </c>
      <c r="O30" s="80">
        <v>45426</v>
      </c>
      <c r="P30" s="81">
        <v>45427</v>
      </c>
      <c r="Q30" s="68" t="s">
        <v>111</v>
      </c>
      <c r="R30" s="77" t="s">
        <v>69</v>
      </c>
      <c r="S30" s="66"/>
      <c r="T30" s="75" t="str">
        <f t="shared" si="0"/>
        <v>&lt;8.74</v>
      </c>
      <c r="U30" s="75" t="str">
        <f t="shared" si="0"/>
        <v>&lt;9.23</v>
      </c>
      <c r="V30" s="76" t="str">
        <f t="shared" si="1"/>
        <v>&lt;18</v>
      </c>
      <c r="W30" s="69" t="str">
        <f t="shared" si="2"/>
        <v/>
      </c>
    </row>
    <row r="31" spans="1:23" x14ac:dyDescent="0.4">
      <c r="A31" s="77">
        <f t="shared" si="3"/>
        <v>25</v>
      </c>
      <c r="B31" s="77" t="s">
        <v>31</v>
      </c>
      <c r="C31" s="78" t="s">
        <v>31</v>
      </c>
      <c r="D31" s="68" t="s">
        <v>32</v>
      </c>
      <c r="E31" s="66" t="s">
        <v>33</v>
      </c>
      <c r="F31" s="78" t="s">
        <v>107</v>
      </c>
      <c r="G31" s="67" t="s">
        <v>34</v>
      </c>
      <c r="H31" s="68" t="s">
        <v>108</v>
      </c>
      <c r="I31" s="77" t="s">
        <v>109</v>
      </c>
      <c r="J31" s="66" t="s">
        <v>33</v>
      </c>
      <c r="K31" s="77" t="s">
        <v>112</v>
      </c>
      <c r="L31" s="69" t="s">
        <v>38</v>
      </c>
      <c r="M31" s="77" t="s">
        <v>39</v>
      </c>
      <c r="N31" s="79" t="s">
        <v>40</v>
      </c>
      <c r="O31" s="80">
        <v>45426</v>
      </c>
      <c r="P31" s="81">
        <v>45427</v>
      </c>
      <c r="Q31" s="68" t="s">
        <v>113</v>
      </c>
      <c r="R31" s="77" t="s">
        <v>114</v>
      </c>
      <c r="S31" s="66"/>
      <c r="T31" s="75" t="str">
        <f t="shared" si="0"/>
        <v>&lt;9.21</v>
      </c>
      <c r="U31" s="75" t="str">
        <f t="shared" si="0"/>
        <v>&lt;8.45</v>
      </c>
      <c r="V31" s="76" t="str">
        <f t="shared" si="1"/>
        <v>&lt;18</v>
      </c>
      <c r="W31" s="69" t="str">
        <f t="shared" si="2"/>
        <v/>
      </c>
    </row>
    <row r="32" spans="1:23" x14ac:dyDescent="0.4">
      <c r="A32" s="77">
        <f t="shared" si="3"/>
        <v>26</v>
      </c>
      <c r="B32" s="62" t="s">
        <v>31</v>
      </c>
      <c r="C32" s="63" t="s">
        <v>31</v>
      </c>
      <c r="D32" s="73" t="s">
        <v>32</v>
      </c>
      <c r="E32" s="77" t="s">
        <v>31</v>
      </c>
      <c r="F32" s="63" t="s">
        <v>115</v>
      </c>
      <c r="G32" s="67" t="s">
        <v>34</v>
      </c>
      <c r="H32" s="68" t="s">
        <v>86</v>
      </c>
      <c r="I32" s="62" t="s">
        <v>116</v>
      </c>
      <c r="J32" s="77" t="s">
        <v>117</v>
      </c>
      <c r="K32" s="77" t="s">
        <v>115</v>
      </c>
      <c r="L32" s="69" t="s">
        <v>38</v>
      </c>
      <c r="M32" s="77" t="s">
        <v>118</v>
      </c>
      <c r="N32" s="79" t="s">
        <v>40</v>
      </c>
      <c r="O32" s="87">
        <v>45439</v>
      </c>
      <c r="P32" s="81">
        <v>45440</v>
      </c>
      <c r="Q32" s="3" t="s">
        <v>84</v>
      </c>
      <c r="R32" s="85" t="s">
        <v>119</v>
      </c>
      <c r="S32" s="74"/>
      <c r="T32" s="75" t="str">
        <f t="shared" si="0"/>
        <v>&lt;9.13</v>
      </c>
      <c r="U32" s="75" t="str">
        <f t="shared" si="0"/>
        <v>&lt;9.59</v>
      </c>
      <c r="V32" s="76" t="str">
        <f t="shared" si="1"/>
        <v>&lt;19</v>
      </c>
      <c r="W32" s="88"/>
    </row>
    <row r="33" spans="1:23" x14ac:dyDescent="0.4">
      <c r="A33" s="77">
        <f t="shared" si="3"/>
        <v>27</v>
      </c>
      <c r="B33" s="77" t="s">
        <v>31</v>
      </c>
      <c r="C33" s="78" t="s">
        <v>31</v>
      </c>
      <c r="D33" s="73" t="s">
        <v>32</v>
      </c>
      <c r="E33" s="77" t="s">
        <v>31</v>
      </c>
      <c r="F33" s="78" t="s">
        <v>115</v>
      </c>
      <c r="G33" s="67" t="s">
        <v>34</v>
      </c>
      <c r="H33" s="73" t="s">
        <v>86</v>
      </c>
      <c r="I33" s="77" t="s">
        <v>116</v>
      </c>
      <c r="J33" s="77" t="s">
        <v>117</v>
      </c>
      <c r="K33" s="77" t="s">
        <v>115</v>
      </c>
      <c r="L33" s="69" t="s">
        <v>38</v>
      </c>
      <c r="M33" s="77" t="s">
        <v>118</v>
      </c>
      <c r="N33" s="79" t="s">
        <v>40</v>
      </c>
      <c r="O33" s="87">
        <v>45439</v>
      </c>
      <c r="P33" s="72">
        <v>45440</v>
      </c>
      <c r="Q33" s="89" t="s">
        <v>120</v>
      </c>
      <c r="R33" s="77" t="s">
        <v>69</v>
      </c>
      <c r="S33" s="74"/>
      <c r="T33" s="75" t="str">
        <f t="shared" si="0"/>
        <v>&lt;7.38</v>
      </c>
      <c r="U33" s="75" t="str">
        <f t="shared" si="0"/>
        <v>&lt;9.23</v>
      </c>
      <c r="V33" s="76" t="str">
        <f t="shared" si="1"/>
        <v>&lt;17</v>
      </c>
      <c r="W33" s="88"/>
    </row>
    <row r="34" spans="1:23" x14ac:dyDescent="0.4">
      <c r="A34" s="77">
        <f t="shared" si="3"/>
        <v>28</v>
      </c>
      <c r="B34" s="77" t="s">
        <v>31</v>
      </c>
      <c r="C34" s="78" t="s">
        <v>31</v>
      </c>
      <c r="D34" s="73" t="s">
        <v>32</v>
      </c>
      <c r="E34" s="77" t="s">
        <v>31</v>
      </c>
      <c r="F34" s="78" t="s">
        <v>115</v>
      </c>
      <c r="G34" s="67" t="s">
        <v>34</v>
      </c>
      <c r="H34" s="73" t="s">
        <v>86</v>
      </c>
      <c r="I34" s="77" t="s">
        <v>116</v>
      </c>
      <c r="J34" s="77" t="s">
        <v>117</v>
      </c>
      <c r="K34" s="77" t="s">
        <v>115</v>
      </c>
      <c r="L34" s="69" t="s">
        <v>38</v>
      </c>
      <c r="M34" s="62" t="s">
        <v>39</v>
      </c>
      <c r="N34" s="70" t="s">
        <v>40</v>
      </c>
      <c r="O34" s="87">
        <v>45439</v>
      </c>
      <c r="P34" s="72">
        <v>45440</v>
      </c>
      <c r="Q34" s="3" t="s">
        <v>113</v>
      </c>
      <c r="R34" s="90" t="s">
        <v>121</v>
      </c>
      <c r="S34" s="74"/>
      <c r="T34" s="75" t="str">
        <f t="shared" si="0"/>
        <v>&lt;9.21</v>
      </c>
      <c r="U34" s="75" t="str">
        <f t="shared" si="0"/>
        <v>&lt;7.87</v>
      </c>
      <c r="V34" s="76" t="str">
        <f t="shared" si="1"/>
        <v>&lt;17</v>
      </c>
      <c r="W34" s="88"/>
    </row>
    <row r="35" spans="1:23" x14ac:dyDescent="0.4">
      <c r="A35" s="77">
        <f t="shared" si="3"/>
        <v>29</v>
      </c>
      <c r="B35" s="77" t="s">
        <v>31</v>
      </c>
      <c r="C35" s="78" t="s">
        <v>31</v>
      </c>
      <c r="D35" s="73" t="s">
        <v>32</v>
      </c>
      <c r="E35" s="77" t="s">
        <v>31</v>
      </c>
      <c r="F35" s="78" t="s">
        <v>115</v>
      </c>
      <c r="G35" s="67" t="s">
        <v>34</v>
      </c>
      <c r="H35" s="73" t="s">
        <v>86</v>
      </c>
      <c r="I35" s="77" t="s">
        <v>116</v>
      </c>
      <c r="J35" s="77" t="s">
        <v>117</v>
      </c>
      <c r="K35" s="77" t="s">
        <v>115</v>
      </c>
      <c r="L35" s="69" t="s">
        <v>38</v>
      </c>
      <c r="M35" s="77" t="s">
        <v>39</v>
      </c>
      <c r="N35" s="79" t="s">
        <v>40</v>
      </c>
      <c r="O35" s="87">
        <v>45439</v>
      </c>
      <c r="P35" s="72">
        <v>45440</v>
      </c>
      <c r="Q35" s="89" t="s">
        <v>122</v>
      </c>
      <c r="R35" s="77" t="s">
        <v>123</v>
      </c>
      <c r="S35" s="82"/>
      <c r="T35" s="75" t="str">
        <f t="shared" si="0"/>
        <v>&lt;7.23</v>
      </c>
      <c r="U35" s="75" t="str">
        <f t="shared" si="0"/>
        <v>&lt;9.35</v>
      </c>
      <c r="V35" s="76" t="str">
        <f t="shared" si="1"/>
        <v>&lt;17</v>
      </c>
      <c r="W35" s="88"/>
    </row>
    <row r="36" spans="1:23" x14ac:dyDescent="0.4">
      <c r="A36" s="77">
        <f t="shared" si="3"/>
        <v>30</v>
      </c>
      <c r="B36" s="77" t="s">
        <v>31</v>
      </c>
      <c r="C36" s="78" t="s">
        <v>31</v>
      </c>
      <c r="D36" s="73" t="s">
        <v>32</v>
      </c>
      <c r="E36" s="77" t="s">
        <v>31</v>
      </c>
      <c r="F36" s="78" t="s">
        <v>115</v>
      </c>
      <c r="G36" s="67" t="s">
        <v>34</v>
      </c>
      <c r="H36" s="73" t="s">
        <v>86</v>
      </c>
      <c r="I36" s="77" t="s">
        <v>116</v>
      </c>
      <c r="J36" s="77" t="s">
        <v>117</v>
      </c>
      <c r="K36" s="77" t="s">
        <v>115</v>
      </c>
      <c r="L36" s="69" t="s">
        <v>38</v>
      </c>
      <c r="M36" s="77" t="s">
        <v>39</v>
      </c>
      <c r="N36" s="79" t="s">
        <v>40</v>
      </c>
      <c r="O36" s="87">
        <v>45439</v>
      </c>
      <c r="P36" s="72">
        <v>45440</v>
      </c>
      <c r="Q36" s="91" t="s">
        <v>124</v>
      </c>
      <c r="R36" s="77" t="s">
        <v>125</v>
      </c>
      <c r="S36" s="82"/>
      <c r="T36" s="75" t="str">
        <f t="shared" si="0"/>
        <v>&lt;9.42</v>
      </c>
      <c r="U36" s="75" t="str">
        <f t="shared" si="0"/>
        <v>&lt;7.35</v>
      </c>
      <c r="V36" s="76" t="str">
        <f t="shared" si="1"/>
        <v>&lt;17</v>
      </c>
      <c r="W36" s="88"/>
    </row>
    <row r="37" spans="1:23" x14ac:dyDescent="0.4">
      <c r="A37" s="77">
        <f t="shared" si="3"/>
        <v>31</v>
      </c>
      <c r="B37" s="77" t="s">
        <v>31</v>
      </c>
      <c r="C37" s="78" t="s">
        <v>31</v>
      </c>
      <c r="D37" s="68" t="s">
        <v>32</v>
      </c>
      <c r="E37" s="77" t="s">
        <v>85</v>
      </c>
      <c r="F37" s="78" t="s">
        <v>126</v>
      </c>
      <c r="G37" s="67" t="s">
        <v>34</v>
      </c>
      <c r="H37" s="73" t="s">
        <v>108</v>
      </c>
      <c r="I37" s="77" t="s">
        <v>127</v>
      </c>
      <c r="J37" s="77" t="s">
        <v>115</v>
      </c>
      <c r="K37" s="77" t="s">
        <v>115</v>
      </c>
      <c r="L37" s="69" t="s">
        <v>38</v>
      </c>
      <c r="M37" s="62" t="s">
        <v>39</v>
      </c>
      <c r="N37" s="70" t="s">
        <v>40</v>
      </c>
      <c r="O37" s="71">
        <v>45447</v>
      </c>
      <c r="P37" s="72">
        <v>45448</v>
      </c>
      <c r="Q37" s="73" t="s">
        <v>114</v>
      </c>
      <c r="R37" s="62" t="s">
        <v>52</v>
      </c>
      <c r="S37" s="74"/>
      <c r="T37" s="75" t="str">
        <f t="shared" si="0"/>
        <v>&lt;8.45</v>
      </c>
      <c r="U37" s="75" t="str">
        <f t="shared" si="0"/>
        <v>&lt;9.43</v>
      </c>
      <c r="V37" s="76" t="str">
        <f t="shared" si="1"/>
        <v>&lt;18</v>
      </c>
      <c r="W37" s="88"/>
    </row>
    <row r="38" spans="1:23" x14ac:dyDescent="0.4">
      <c r="A38" s="77">
        <f t="shared" si="3"/>
        <v>32</v>
      </c>
      <c r="B38" s="77" t="s">
        <v>31</v>
      </c>
      <c r="C38" s="78" t="s">
        <v>31</v>
      </c>
      <c r="D38" s="68" t="s">
        <v>32</v>
      </c>
      <c r="E38" s="77" t="s">
        <v>85</v>
      </c>
      <c r="F38" s="78" t="s">
        <v>126</v>
      </c>
      <c r="G38" s="67" t="s">
        <v>34</v>
      </c>
      <c r="H38" s="73" t="s">
        <v>108</v>
      </c>
      <c r="I38" s="77" t="s">
        <v>127</v>
      </c>
      <c r="J38" s="77" t="s">
        <v>115</v>
      </c>
      <c r="K38" s="77" t="s">
        <v>115</v>
      </c>
      <c r="L38" s="69" t="s">
        <v>38</v>
      </c>
      <c r="M38" s="77" t="s">
        <v>39</v>
      </c>
      <c r="N38" s="79" t="s">
        <v>40</v>
      </c>
      <c r="O38" s="80">
        <v>45447</v>
      </c>
      <c r="P38" s="81">
        <v>45448</v>
      </c>
      <c r="Q38" s="68" t="s">
        <v>128</v>
      </c>
      <c r="R38" s="77" t="s">
        <v>129</v>
      </c>
      <c r="S38" s="74"/>
      <c r="T38" s="75" t="str">
        <f t="shared" si="0"/>
        <v>&lt;8.7</v>
      </c>
      <c r="U38" s="75" t="str">
        <f t="shared" si="0"/>
        <v>&lt;8.06</v>
      </c>
      <c r="V38" s="76" t="str">
        <f t="shared" si="1"/>
        <v>&lt;17</v>
      </c>
      <c r="W38" s="88"/>
    </row>
    <row r="39" spans="1:23" x14ac:dyDescent="0.4">
      <c r="A39" s="77">
        <f t="shared" si="3"/>
        <v>33</v>
      </c>
      <c r="B39" s="77" t="s">
        <v>31</v>
      </c>
      <c r="C39" s="78" t="s">
        <v>31</v>
      </c>
      <c r="D39" s="68" t="s">
        <v>32</v>
      </c>
      <c r="E39" s="77" t="s">
        <v>85</v>
      </c>
      <c r="F39" s="78" t="s">
        <v>126</v>
      </c>
      <c r="G39" s="67" t="s">
        <v>34</v>
      </c>
      <c r="H39" s="73" t="s">
        <v>108</v>
      </c>
      <c r="I39" s="77" t="s">
        <v>127</v>
      </c>
      <c r="J39" s="77" t="s">
        <v>115</v>
      </c>
      <c r="K39" s="77" t="s">
        <v>115</v>
      </c>
      <c r="L39" s="69" t="s">
        <v>38</v>
      </c>
      <c r="M39" s="77" t="s">
        <v>39</v>
      </c>
      <c r="N39" s="79" t="s">
        <v>40</v>
      </c>
      <c r="O39" s="80">
        <v>45447</v>
      </c>
      <c r="P39" s="81">
        <v>45448</v>
      </c>
      <c r="Q39" s="68" t="s">
        <v>130</v>
      </c>
      <c r="R39" s="77" t="s">
        <v>131</v>
      </c>
      <c r="S39" s="74"/>
      <c r="T39" s="75" t="str">
        <f t="shared" si="0"/>
        <v>&lt;7.9</v>
      </c>
      <c r="U39" s="75" t="str">
        <f t="shared" si="0"/>
        <v>&lt;9.36</v>
      </c>
      <c r="V39" s="76" t="str">
        <f t="shared" si="1"/>
        <v>&lt;17</v>
      </c>
      <c r="W39" s="88"/>
    </row>
    <row r="40" spans="1:23" x14ac:dyDescent="0.4">
      <c r="A40" s="77">
        <f t="shared" si="3"/>
        <v>34</v>
      </c>
      <c r="B40" s="77" t="s">
        <v>31</v>
      </c>
      <c r="C40" s="78" t="s">
        <v>31</v>
      </c>
      <c r="D40" s="68" t="s">
        <v>32</v>
      </c>
      <c r="E40" s="77" t="s">
        <v>85</v>
      </c>
      <c r="F40" s="78" t="s">
        <v>126</v>
      </c>
      <c r="G40" s="67" t="s">
        <v>34</v>
      </c>
      <c r="H40" s="73" t="s">
        <v>108</v>
      </c>
      <c r="I40" s="77" t="s">
        <v>127</v>
      </c>
      <c r="J40" s="77" t="s">
        <v>115</v>
      </c>
      <c r="K40" s="77" t="s">
        <v>115</v>
      </c>
      <c r="L40" s="69" t="s">
        <v>38</v>
      </c>
      <c r="M40" s="77" t="s">
        <v>39</v>
      </c>
      <c r="N40" s="79" t="s">
        <v>40</v>
      </c>
      <c r="O40" s="80">
        <v>45447</v>
      </c>
      <c r="P40" s="81">
        <v>45448</v>
      </c>
      <c r="Q40" s="68" t="s">
        <v>132</v>
      </c>
      <c r="R40" s="77" t="s">
        <v>133</v>
      </c>
      <c r="S40" s="82"/>
      <c r="T40" s="75" t="str">
        <f t="shared" si="0"/>
        <v>&lt;4.85</v>
      </c>
      <c r="U40" s="75" t="str">
        <f t="shared" si="0"/>
        <v>&lt;8.91</v>
      </c>
      <c r="V40" s="76" t="str">
        <f t="shared" si="1"/>
        <v>&lt;14</v>
      </c>
      <c r="W40" s="88"/>
    </row>
    <row r="41" spans="1:23" x14ac:dyDescent="0.4">
      <c r="A41" s="77">
        <f t="shared" si="3"/>
        <v>35</v>
      </c>
      <c r="B41" s="77" t="s">
        <v>31</v>
      </c>
      <c r="C41" s="78" t="s">
        <v>31</v>
      </c>
      <c r="D41" s="68" t="s">
        <v>32</v>
      </c>
      <c r="E41" s="77" t="s">
        <v>115</v>
      </c>
      <c r="F41" s="78" t="s">
        <v>126</v>
      </c>
      <c r="G41" s="67" t="s">
        <v>34</v>
      </c>
      <c r="H41" s="68" t="s">
        <v>108</v>
      </c>
      <c r="I41" s="77" t="s">
        <v>134</v>
      </c>
      <c r="J41" s="77" t="s">
        <v>115</v>
      </c>
      <c r="K41" s="77" t="s">
        <v>135</v>
      </c>
      <c r="L41" s="69" t="s">
        <v>38</v>
      </c>
      <c r="M41" s="77" t="s">
        <v>39</v>
      </c>
      <c r="N41" s="79" t="s">
        <v>40</v>
      </c>
      <c r="O41" s="80">
        <v>45447</v>
      </c>
      <c r="P41" s="81">
        <v>45448</v>
      </c>
      <c r="Q41" s="68" t="s">
        <v>113</v>
      </c>
      <c r="R41" s="77" t="s">
        <v>136</v>
      </c>
      <c r="S41" s="82"/>
      <c r="T41" s="75" t="str">
        <f t="shared" si="0"/>
        <v>&lt;9.21</v>
      </c>
      <c r="U41" s="75" t="str">
        <f t="shared" si="0"/>
        <v>&lt;8.95</v>
      </c>
      <c r="V41" s="76" t="str">
        <f t="shared" si="1"/>
        <v>&lt;18</v>
      </c>
      <c r="W41" s="88"/>
    </row>
    <row r="42" spans="1:23" x14ac:dyDescent="0.4">
      <c r="A42" s="77">
        <f t="shared" si="3"/>
        <v>36</v>
      </c>
      <c r="B42" s="77" t="s">
        <v>31</v>
      </c>
      <c r="C42" s="78" t="s">
        <v>31</v>
      </c>
      <c r="D42" s="68" t="s">
        <v>32</v>
      </c>
      <c r="E42" s="77" t="s">
        <v>115</v>
      </c>
      <c r="F42" s="78" t="s">
        <v>126</v>
      </c>
      <c r="G42" s="67" t="s">
        <v>34</v>
      </c>
      <c r="H42" s="73" t="s">
        <v>108</v>
      </c>
      <c r="I42" s="77" t="s">
        <v>109</v>
      </c>
      <c r="J42" s="77" t="s">
        <v>115</v>
      </c>
      <c r="K42" s="77" t="s">
        <v>137</v>
      </c>
      <c r="L42" s="69" t="s">
        <v>38</v>
      </c>
      <c r="M42" s="77" t="s">
        <v>39</v>
      </c>
      <c r="N42" s="79" t="s">
        <v>40</v>
      </c>
      <c r="O42" s="80">
        <v>45447</v>
      </c>
      <c r="P42" s="81">
        <v>45448</v>
      </c>
      <c r="Q42" s="68" t="s">
        <v>138</v>
      </c>
      <c r="R42" s="77" t="s">
        <v>139</v>
      </c>
      <c r="S42" s="66"/>
      <c r="T42" s="75" t="str">
        <f t="shared" si="0"/>
        <v>&lt;7.56</v>
      </c>
      <c r="U42" s="75" t="str">
        <f t="shared" si="0"/>
        <v>&lt;9.45</v>
      </c>
      <c r="V42" s="76" t="str">
        <f t="shared" si="1"/>
        <v>&lt;17</v>
      </c>
      <c r="W42" s="88"/>
    </row>
    <row r="43" spans="1:23" x14ac:dyDescent="0.4">
      <c r="A43" s="77">
        <f t="shared" si="3"/>
        <v>37</v>
      </c>
      <c r="B43" s="77" t="s">
        <v>31</v>
      </c>
      <c r="C43" s="78" t="s">
        <v>31</v>
      </c>
      <c r="D43" s="68" t="s">
        <v>32</v>
      </c>
      <c r="E43" s="77" t="s">
        <v>85</v>
      </c>
      <c r="F43" s="78" t="s">
        <v>126</v>
      </c>
      <c r="G43" s="67" t="s">
        <v>34</v>
      </c>
      <c r="H43" s="73" t="s">
        <v>108</v>
      </c>
      <c r="I43" s="77" t="s">
        <v>127</v>
      </c>
      <c r="J43" s="77" t="s">
        <v>115</v>
      </c>
      <c r="K43" s="77" t="s">
        <v>115</v>
      </c>
      <c r="L43" s="69" t="s">
        <v>38</v>
      </c>
      <c r="M43" s="62" t="s">
        <v>39</v>
      </c>
      <c r="N43" s="70" t="s">
        <v>40</v>
      </c>
      <c r="O43" s="71">
        <v>45454</v>
      </c>
      <c r="P43" s="72">
        <v>45454</v>
      </c>
      <c r="Q43" s="73" t="s">
        <v>133</v>
      </c>
      <c r="R43" s="62" t="s">
        <v>140</v>
      </c>
      <c r="S43" s="74"/>
      <c r="T43" s="75" t="str">
        <f t="shared" si="0"/>
        <v>&lt;8.91</v>
      </c>
      <c r="U43" s="75" t="str">
        <f t="shared" si="0"/>
        <v>&lt;8.96</v>
      </c>
      <c r="V43" s="76" t="str">
        <f t="shared" si="1"/>
        <v>&lt;18</v>
      </c>
      <c r="W43" s="88"/>
    </row>
    <row r="44" spans="1:23" x14ac:dyDescent="0.4">
      <c r="A44" s="77">
        <f t="shared" si="3"/>
        <v>38</v>
      </c>
      <c r="B44" s="77" t="s">
        <v>31</v>
      </c>
      <c r="C44" s="78" t="s">
        <v>31</v>
      </c>
      <c r="D44" s="68" t="s">
        <v>32</v>
      </c>
      <c r="E44" s="77" t="s">
        <v>85</v>
      </c>
      <c r="F44" s="78" t="s">
        <v>126</v>
      </c>
      <c r="G44" s="67" t="s">
        <v>34</v>
      </c>
      <c r="H44" s="73" t="s">
        <v>108</v>
      </c>
      <c r="I44" s="77" t="s">
        <v>127</v>
      </c>
      <c r="J44" s="77" t="s">
        <v>115</v>
      </c>
      <c r="K44" s="77" t="s">
        <v>115</v>
      </c>
      <c r="L44" s="69" t="s">
        <v>38</v>
      </c>
      <c r="M44" s="77" t="s">
        <v>39</v>
      </c>
      <c r="N44" s="79" t="s">
        <v>40</v>
      </c>
      <c r="O44" s="80">
        <v>45454</v>
      </c>
      <c r="P44" s="81">
        <v>45454</v>
      </c>
      <c r="Q44" s="68" t="s">
        <v>141</v>
      </c>
      <c r="R44" s="77" t="s">
        <v>142</v>
      </c>
      <c r="S44" s="74"/>
      <c r="T44" s="75" t="str">
        <f t="shared" si="0"/>
        <v>&lt;8.16</v>
      </c>
      <c r="U44" s="75" t="str">
        <f t="shared" si="0"/>
        <v>&lt;8.56</v>
      </c>
      <c r="V44" s="76" t="str">
        <f t="shared" si="1"/>
        <v>&lt;17</v>
      </c>
      <c r="W44" s="88"/>
    </row>
    <row r="45" spans="1:23" x14ac:dyDescent="0.4">
      <c r="A45" s="77">
        <f t="shared" si="3"/>
        <v>39</v>
      </c>
      <c r="B45" s="77" t="s">
        <v>31</v>
      </c>
      <c r="C45" s="78" t="s">
        <v>31</v>
      </c>
      <c r="D45" s="68" t="s">
        <v>32</v>
      </c>
      <c r="E45" s="77" t="s">
        <v>85</v>
      </c>
      <c r="F45" s="77" t="s">
        <v>115</v>
      </c>
      <c r="G45" s="67" t="s">
        <v>34</v>
      </c>
      <c r="H45" s="73" t="s">
        <v>86</v>
      </c>
      <c r="I45" s="77" t="s">
        <v>87</v>
      </c>
      <c r="J45" s="77" t="s">
        <v>88</v>
      </c>
      <c r="K45" s="77" t="s">
        <v>115</v>
      </c>
      <c r="L45" s="69" t="s">
        <v>38</v>
      </c>
      <c r="M45" s="77" t="s">
        <v>39</v>
      </c>
      <c r="N45" s="79" t="s">
        <v>40</v>
      </c>
      <c r="O45" s="80">
        <v>45454</v>
      </c>
      <c r="P45" s="81">
        <v>45454</v>
      </c>
      <c r="Q45" s="68" t="s">
        <v>143</v>
      </c>
      <c r="R45" s="77" t="s">
        <v>144</v>
      </c>
      <c r="S45" s="74"/>
      <c r="T45" s="75" t="str">
        <f t="shared" si="0"/>
        <v>&lt;6.84</v>
      </c>
      <c r="U45" s="75" t="str">
        <f t="shared" si="0"/>
        <v>&lt;9.26</v>
      </c>
      <c r="V45" s="76" t="str">
        <f t="shared" si="1"/>
        <v>&lt;16</v>
      </c>
      <c r="W45" s="88"/>
    </row>
    <row r="46" spans="1:23" x14ac:dyDescent="0.4">
      <c r="A46" s="77">
        <f t="shared" si="3"/>
        <v>40</v>
      </c>
      <c r="B46" s="77" t="s">
        <v>31</v>
      </c>
      <c r="C46" s="78" t="s">
        <v>31</v>
      </c>
      <c r="D46" s="68" t="s">
        <v>32</v>
      </c>
      <c r="E46" s="77" t="s">
        <v>85</v>
      </c>
      <c r="F46" s="77" t="s">
        <v>115</v>
      </c>
      <c r="G46" s="67" t="s">
        <v>34</v>
      </c>
      <c r="H46" s="73" t="s">
        <v>86</v>
      </c>
      <c r="I46" s="77" t="s">
        <v>87</v>
      </c>
      <c r="J46" s="77" t="s">
        <v>88</v>
      </c>
      <c r="K46" s="77" t="s">
        <v>115</v>
      </c>
      <c r="L46" s="69" t="s">
        <v>38</v>
      </c>
      <c r="M46" s="77" t="s">
        <v>39</v>
      </c>
      <c r="N46" s="79" t="s">
        <v>40</v>
      </c>
      <c r="O46" s="80">
        <v>45454</v>
      </c>
      <c r="P46" s="81">
        <v>45454</v>
      </c>
      <c r="Q46" s="68" t="s">
        <v>145</v>
      </c>
      <c r="R46" s="77" t="s">
        <v>146</v>
      </c>
      <c r="S46" s="82"/>
      <c r="T46" s="75" t="str">
        <f t="shared" si="0"/>
        <v>&lt;7.06</v>
      </c>
      <c r="U46" s="75" t="str">
        <f t="shared" si="0"/>
        <v>&lt;9.67</v>
      </c>
      <c r="V46" s="76" t="str">
        <f t="shared" si="1"/>
        <v>&lt;17</v>
      </c>
      <c r="W46" s="88"/>
    </row>
    <row r="47" spans="1:23" x14ac:dyDescent="0.4">
      <c r="A47" s="77">
        <f t="shared" si="3"/>
        <v>41</v>
      </c>
      <c r="B47" s="77" t="s">
        <v>31</v>
      </c>
      <c r="C47" s="78" t="s">
        <v>31</v>
      </c>
      <c r="D47" s="68" t="s">
        <v>32</v>
      </c>
      <c r="E47" s="77" t="s">
        <v>85</v>
      </c>
      <c r="F47" s="77" t="s">
        <v>115</v>
      </c>
      <c r="G47" s="67" t="s">
        <v>34</v>
      </c>
      <c r="H47" s="68" t="s">
        <v>86</v>
      </c>
      <c r="I47" s="77" t="s">
        <v>87</v>
      </c>
      <c r="J47" s="77" t="s">
        <v>88</v>
      </c>
      <c r="K47" s="77" t="s">
        <v>115</v>
      </c>
      <c r="L47" s="69" t="s">
        <v>38</v>
      </c>
      <c r="M47" s="77" t="s">
        <v>39</v>
      </c>
      <c r="N47" s="79" t="s">
        <v>40</v>
      </c>
      <c r="O47" s="80">
        <v>45454</v>
      </c>
      <c r="P47" s="81">
        <v>45454</v>
      </c>
      <c r="Q47" s="68" t="s">
        <v>147</v>
      </c>
      <c r="R47" s="77" t="s">
        <v>148</v>
      </c>
      <c r="S47" s="82"/>
      <c r="T47" s="75" t="str">
        <f t="shared" si="0"/>
        <v>&lt;8.83</v>
      </c>
      <c r="U47" s="75" t="str">
        <f t="shared" si="0"/>
        <v>&lt;9.8</v>
      </c>
      <c r="V47" s="76" t="str">
        <f t="shared" si="1"/>
        <v>&lt;19</v>
      </c>
      <c r="W47" s="88"/>
    </row>
    <row r="48" spans="1:23" x14ac:dyDescent="0.4">
      <c r="A48" s="77">
        <f t="shared" si="3"/>
        <v>42</v>
      </c>
      <c r="B48" s="77" t="s">
        <v>31</v>
      </c>
      <c r="C48" s="78" t="s">
        <v>31</v>
      </c>
      <c r="D48" s="68" t="s">
        <v>32</v>
      </c>
      <c r="E48" s="77" t="s">
        <v>115</v>
      </c>
      <c r="F48" s="77" t="s">
        <v>115</v>
      </c>
      <c r="G48" s="67" t="s">
        <v>34</v>
      </c>
      <c r="H48" s="73" t="s">
        <v>86</v>
      </c>
      <c r="I48" s="77" t="s">
        <v>87</v>
      </c>
      <c r="J48" s="77" t="s">
        <v>88</v>
      </c>
      <c r="K48" s="77" t="s">
        <v>115</v>
      </c>
      <c r="L48" s="69" t="s">
        <v>38</v>
      </c>
      <c r="M48" s="77" t="s">
        <v>39</v>
      </c>
      <c r="N48" s="79" t="s">
        <v>40</v>
      </c>
      <c r="O48" s="80">
        <v>45454</v>
      </c>
      <c r="P48" s="81">
        <v>45454</v>
      </c>
      <c r="Q48" s="68" t="s">
        <v>149</v>
      </c>
      <c r="R48" s="77" t="s">
        <v>150</v>
      </c>
      <c r="S48" s="66"/>
      <c r="T48" s="75" t="str">
        <f t="shared" si="0"/>
        <v>&lt;8.92</v>
      </c>
      <c r="U48" s="75" t="str">
        <f t="shared" si="0"/>
        <v>&lt;9.71</v>
      </c>
      <c r="V48" s="76" t="str">
        <f t="shared" si="1"/>
        <v>&lt;19</v>
      </c>
      <c r="W48" s="88"/>
    </row>
    <row r="49" spans="1:23" x14ac:dyDescent="0.4">
      <c r="A49" s="77">
        <f t="shared" si="3"/>
        <v>43</v>
      </c>
      <c r="B49" s="77" t="s">
        <v>31</v>
      </c>
      <c r="C49" s="78" t="s">
        <v>31</v>
      </c>
      <c r="D49" s="68" t="s">
        <v>32</v>
      </c>
      <c r="E49" s="77" t="s">
        <v>115</v>
      </c>
      <c r="F49" s="77" t="s">
        <v>115</v>
      </c>
      <c r="G49" s="67" t="s">
        <v>34</v>
      </c>
      <c r="H49" s="73" t="s">
        <v>86</v>
      </c>
      <c r="I49" s="77" t="s">
        <v>151</v>
      </c>
      <c r="J49" s="77" t="s">
        <v>88</v>
      </c>
      <c r="K49" s="77" t="s">
        <v>115</v>
      </c>
      <c r="L49" s="69" t="s">
        <v>38</v>
      </c>
      <c r="M49" s="77" t="s">
        <v>39</v>
      </c>
      <c r="N49" s="79" t="s">
        <v>40</v>
      </c>
      <c r="O49" s="80">
        <v>45454</v>
      </c>
      <c r="P49" s="81">
        <v>45454</v>
      </c>
      <c r="Q49" s="68" t="s">
        <v>152</v>
      </c>
      <c r="R49" s="77" t="s">
        <v>153</v>
      </c>
      <c r="S49" s="66"/>
      <c r="T49" s="75" t="str">
        <f t="shared" si="0"/>
        <v>&lt;9.74</v>
      </c>
      <c r="U49" s="75" t="str">
        <f t="shared" si="0"/>
        <v>&lt;8.18</v>
      </c>
      <c r="V49" s="76" t="str">
        <f t="shared" si="1"/>
        <v>&lt;18</v>
      </c>
      <c r="W49" s="88"/>
    </row>
    <row r="50" spans="1:23" x14ac:dyDescent="0.4">
      <c r="A50" s="77">
        <f t="shared" si="3"/>
        <v>44</v>
      </c>
      <c r="B50" s="62" t="s">
        <v>31</v>
      </c>
      <c r="C50" s="63" t="s">
        <v>31</v>
      </c>
      <c r="D50" s="73" t="s">
        <v>33</v>
      </c>
      <c r="E50" s="77" t="s">
        <v>154</v>
      </c>
      <c r="F50" s="63" t="s">
        <v>53</v>
      </c>
      <c r="G50" s="67" t="s">
        <v>34</v>
      </c>
      <c r="H50" s="68" t="s">
        <v>54</v>
      </c>
      <c r="I50" s="62" t="s">
        <v>55</v>
      </c>
      <c r="J50" s="77" t="s">
        <v>155</v>
      </c>
      <c r="K50" s="77" t="s">
        <v>155</v>
      </c>
      <c r="L50" s="69" t="s">
        <v>38</v>
      </c>
      <c r="M50" s="77" t="s">
        <v>118</v>
      </c>
      <c r="N50" s="79" t="s">
        <v>40</v>
      </c>
      <c r="O50" s="71">
        <v>45467</v>
      </c>
      <c r="P50" s="72">
        <v>45468</v>
      </c>
      <c r="Q50" s="68" t="s">
        <v>156</v>
      </c>
      <c r="R50" s="77" t="s">
        <v>97</v>
      </c>
      <c r="S50" s="74"/>
      <c r="T50" s="75" t="str">
        <f t="shared" si="0"/>
        <v>&lt;4.66</v>
      </c>
      <c r="U50" s="75" t="str">
        <f t="shared" si="0"/>
        <v>&lt;4.74</v>
      </c>
      <c r="V50" s="76" t="str">
        <f t="shared" si="1"/>
        <v>&lt;9.4</v>
      </c>
      <c r="W50" s="88"/>
    </row>
    <row r="51" spans="1:23" x14ac:dyDescent="0.4">
      <c r="A51" s="77">
        <f t="shared" si="3"/>
        <v>45</v>
      </c>
      <c r="B51" s="77" t="s">
        <v>31</v>
      </c>
      <c r="C51" s="78" t="s">
        <v>31</v>
      </c>
      <c r="D51" s="73" t="s">
        <v>33</v>
      </c>
      <c r="E51" s="77" t="s">
        <v>157</v>
      </c>
      <c r="F51" s="78" t="s">
        <v>53</v>
      </c>
      <c r="G51" s="67" t="s">
        <v>34</v>
      </c>
      <c r="H51" s="68" t="s">
        <v>54</v>
      </c>
      <c r="I51" s="77" t="s">
        <v>55</v>
      </c>
      <c r="J51" s="77" t="s">
        <v>155</v>
      </c>
      <c r="K51" s="77" t="s">
        <v>155</v>
      </c>
      <c r="L51" s="69" t="s">
        <v>38</v>
      </c>
      <c r="M51" s="77" t="s">
        <v>118</v>
      </c>
      <c r="N51" s="79" t="s">
        <v>40</v>
      </c>
      <c r="O51" s="71">
        <v>45467</v>
      </c>
      <c r="P51" s="72">
        <v>45468</v>
      </c>
      <c r="Q51" s="68" t="s">
        <v>158</v>
      </c>
      <c r="R51" s="77" t="s">
        <v>159</v>
      </c>
      <c r="S51" s="74"/>
      <c r="T51" s="75" t="str">
        <f t="shared" si="0"/>
        <v>&lt;4.83</v>
      </c>
      <c r="U51" s="75" t="str">
        <f t="shared" si="0"/>
        <v>&lt;4.63</v>
      </c>
      <c r="V51" s="76" t="str">
        <f t="shared" si="1"/>
        <v>&lt;9.5</v>
      </c>
      <c r="W51" s="88"/>
    </row>
    <row r="52" spans="1:23" x14ac:dyDescent="0.4">
      <c r="A52" s="77">
        <f t="shared" si="3"/>
        <v>46</v>
      </c>
      <c r="B52" s="77" t="s">
        <v>31</v>
      </c>
      <c r="C52" s="78" t="s">
        <v>31</v>
      </c>
      <c r="D52" s="73" t="s">
        <v>33</v>
      </c>
      <c r="E52" s="77" t="s">
        <v>157</v>
      </c>
      <c r="F52" s="78" t="s">
        <v>53</v>
      </c>
      <c r="G52" s="67" t="s">
        <v>34</v>
      </c>
      <c r="H52" s="68" t="s">
        <v>54</v>
      </c>
      <c r="I52" s="77" t="s">
        <v>160</v>
      </c>
      <c r="J52" s="77" t="s">
        <v>155</v>
      </c>
      <c r="K52" s="77" t="s">
        <v>155</v>
      </c>
      <c r="L52" s="69" t="s">
        <v>38</v>
      </c>
      <c r="M52" s="62" t="s">
        <v>39</v>
      </c>
      <c r="N52" s="70" t="s">
        <v>40</v>
      </c>
      <c r="O52" s="71">
        <v>45467</v>
      </c>
      <c r="P52" s="72">
        <v>45468</v>
      </c>
      <c r="Q52" s="73" t="s">
        <v>161</v>
      </c>
      <c r="R52" s="62" t="s">
        <v>162</v>
      </c>
      <c r="S52" s="74"/>
      <c r="T52" s="75" t="str">
        <f t="shared" si="0"/>
        <v>&lt;4.19</v>
      </c>
      <c r="U52" s="75" t="str">
        <f t="shared" si="0"/>
        <v>&lt;3.81</v>
      </c>
      <c r="V52" s="76" t="str">
        <f t="shared" si="1"/>
        <v>&lt;8</v>
      </c>
      <c r="W52" s="88"/>
    </row>
    <row r="53" spans="1:23" x14ac:dyDescent="0.4">
      <c r="A53" s="77">
        <f t="shared" si="3"/>
        <v>47</v>
      </c>
      <c r="B53" s="77" t="s">
        <v>31</v>
      </c>
      <c r="C53" s="78" t="s">
        <v>31</v>
      </c>
      <c r="D53" s="73" t="s">
        <v>33</v>
      </c>
      <c r="E53" s="77" t="s">
        <v>157</v>
      </c>
      <c r="F53" s="78" t="s">
        <v>53</v>
      </c>
      <c r="G53" s="67" t="s">
        <v>34</v>
      </c>
      <c r="H53" s="73" t="s">
        <v>54</v>
      </c>
      <c r="I53" s="77" t="s">
        <v>160</v>
      </c>
      <c r="J53" s="77" t="s">
        <v>155</v>
      </c>
      <c r="K53" s="77" t="s">
        <v>155</v>
      </c>
      <c r="L53" s="69" t="s">
        <v>38</v>
      </c>
      <c r="M53" s="77" t="s">
        <v>39</v>
      </c>
      <c r="N53" s="79" t="s">
        <v>40</v>
      </c>
      <c r="O53" s="71">
        <v>45467</v>
      </c>
      <c r="P53" s="72">
        <v>45468</v>
      </c>
      <c r="Q53" s="68" t="s">
        <v>57</v>
      </c>
      <c r="R53" s="77" t="s">
        <v>163</v>
      </c>
      <c r="S53" s="82"/>
      <c r="T53" s="75" t="str">
        <f t="shared" si="0"/>
        <v>&lt;4.72</v>
      </c>
      <c r="U53" s="75" t="str">
        <f t="shared" si="0"/>
        <v>&lt;4.64</v>
      </c>
      <c r="V53" s="76" t="str">
        <f t="shared" si="1"/>
        <v>&lt;9.4</v>
      </c>
      <c r="W53" s="88"/>
    </row>
    <row r="54" spans="1:23" x14ac:dyDescent="0.4">
      <c r="A54" s="77">
        <f t="shared" si="3"/>
        <v>48</v>
      </c>
      <c r="B54" s="77" t="s">
        <v>31</v>
      </c>
      <c r="C54" s="78" t="s">
        <v>31</v>
      </c>
      <c r="D54" s="73" t="s">
        <v>33</v>
      </c>
      <c r="E54" s="77" t="s">
        <v>157</v>
      </c>
      <c r="F54" s="78" t="s">
        <v>53</v>
      </c>
      <c r="G54" s="67" t="s">
        <v>34</v>
      </c>
      <c r="H54" s="68" t="s">
        <v>63</v>
      </c>
      <c r="I54" s="77" t="s">
        <v>164</v>
      </c>
      <c r="J54" s="77" t="s">
        <v>155</v>
      </c>
      <c r="K54" s="77" t="s">
        <v>155</v>
      </c>
      <c r="L54" s="69" t="s">
        <v>38</v>
      </c>
      <c r="M54" s="77" t="s">
        <v>39</v>
      </c>
      <c r="N54" s="79" t="s">
        <v>40</v>
      </c>
      <c r="O54" s="71">
        <v>45467</v>
      </c>
      <c r="P54" s="72">
        <v>45468</v>
      </c>
      <c r="Q54" s="68" t="s">
        <v>165</v>
      </c>
      <c r="R54" s="77" t="s">
        <v>166</v>
      </c>
      <c r="S54" s="82"/>
      <c r="T54" s="75" t="str">
        <f t="shared" si="0"/>
        <v>&lt;8.42</v>
      </c>
      <c r="U54" s="75" t="str">
        <f t="shared" si="0"/>
        <v>&lt;8.66</v>
      </c>
      <c r="V54" s="76" t="str">
        <f t="shared" si="1"/>
        <v>&lt;17</v>
      </c>
      <c r="W54" s="88"/>
    </row>
    <row r="55" spans="1:23" x14ac:dyDescent="0.4">
      <c r="A55" s="77">
        <f t="shared" si="3"/>
        <v>49</v>
      </c>
      <c r="B55" s="77" t="s">
        <v>31</v>
      </c>
      <c r="C55" s="78" t="s">
        <v>31</v>
      </c>
      <c r="D55" s="73" t="s">
        <v>33</v>
      </c>
      <c r="E55" s="77" t="s">
        <v>157</v>
      </c>
      <c r="F55" s="78" t="s">
        <v>167</v>
      </c>
      <c r="G55" s="67" t="s">
        <v>34</v>
      </c>
      <c r="H55" s="68" t="s">
        <v>54</v>
      </c>
      <c r="I55" s="77" t="s">
        <v>55</v>
      </c>
      <c r="J55" s="77" t="s">
        <v>155</v>
      </c>
      <c r="K55" s="77" t="s">
        <v>155</v>
      </c>
      <c r="L55" s="69" t="s">
        <v>38</v>
      </c>
      <c r="M55" s="77" t="s">
        <v>39</v>
      </c>
      <c r="N55" s="79" t="s">
        <v>40</v>
      </c>
      <c r="O55" s="71">
        <v>45467</v>
      </c>
      <c r="P55" s="72">
        <v>45468</v>
      </c>
      <c r="Q55" s="68" t="s">
        <v>168</v>
      </c>
      <c r="R55" s="77" t="s">
        <v>169</v>
      </c>
      <c r="S55" s="66"/>
      <c r="T55" s="75" t="str">
        <f t="shared" si="0"/>
        <v>&lt;4.49</v>
      </c>
      <c r="U55" s="75" t="str">
        <f t="shared" si="0"/>
        <v>&lt;4.75</v>
      </c>
      <c r="V55" s="76" t="str">
        <f t="shared" si="1"/>
        <v>&lt;9.2</v>
      </c>
      <c r="W55" s="88"/>
    </row>
    <row r="56" spans="1:23" x14ac:dyDescent="0.4">
      <c r="A56" s="77">
        <f t="shared" si="3"/>
        <v>50</v>
      </c>
      <c r="B56" s="77" t="s">
        <v>31</v>
      </c>
      <c r="C56" s="78" t="s">
        <v>31</v>
      </c>
      <c r="D56" s="73" t="s">
        <v>33</v>
      </c>
      <c r="E56" s="77" t="s">
        <v>157</v>
      </c>
      <c r="F56" s="78" t="s">
        <v>170</v>
      </c>
      <c r="G56" s="67" t="s">
        <v>34</v>
      </c>
      <c r="H56" s="68" t="s">
        <v>54</v>
      </c>
      <c r="I56" s="77" t="s">
        <v>55</v>
      </c>
      <c r="J56" s="77" t="s">
        <v>155</v>
      </c>
      <c r="K56" s="77" t="s">
        <v>155</v>
      </c>
      <c r="L56" s="69" t="s">
        <v>38</v>
      </c>
      <c r="M56" s="77" t="s">
        <v>39</v>
      </c>
      <c r="N56" s="79" t="s">
        <v>40</v>
      </c>
      <c r="O56" s="71">
        <v>45467</v>
      </c>
      <c r="P56" s="72">
        <v>45468</v>
      </c>
      <c r="Q56" s="68" t="s">
        <v>101</v>
      </c>
      <c r="R56" s="77" t="s">
        <v>171</v>
      </c>
      <c r="S56" s="66"/>
      <c r="T56" s="75" t="str">
        <f t="shared" si="0"/>
        <v>&lt;4.28</v>
      </c>
      <c r="U56" s="75" t="str">
        <f t="shared" si="0"/>
        <v>&lt;4.73</v>
      </c>
      <c r="V56" s="76" t="str">
        <f t="shared" si="1"/>
        <v>&lt;9</v>
      </c>
      <c r="W56" s="88"/>
    </row>
    <row r="57" spans="1:23" x14ac:dyDescent="0.4">
      <c r="A57" s="77">
        <f t="shared" si="3"/>
        <v>51</v>
      </c>
      <c r="B57" s="77" t="s">
        <v>31</v>
      </c>
      <c r="C57" s="78" t="s">
        <v>31</v>
      </c>
      <c r="D57" s="73" t="s">
        <v>33</v>
      </c>
      <c r="E57" s="77" t="s">
        <v>157</v>
      </c>
      <c r="F57" s="78" t="s">
        <v>172</v>
      </c>
      <c r="G57" s="67" t="s">
        <v>34</v>
      </c>
      <c r="H57" s="73" t="s">
        <v>54</v>
      </c>
      <c r="I57" s="77" t="s">
        <v>160</v>
      </c>
      <c r="J57" s="77" t="s">
        <v>155</v>
      </c>
      <c r="K57" s="77" t="s">
        <v>155</v>
      </c>
      <c r="L57" s="69" t="s">
        <v>38</v>
      </c>
      <c r="M57" s="77" t="s">
        <v>39</v>
      </c>
      <c r="N57" s="79" t="s">
        <v>40</v>
      </c>
      <c r="O57" s="80">
        <v>45467</v>
      </c>
      <c r="P57" s="72">
        <v>45468</v>
      </c>
      <c r="Q57" s="68" t="s">
        <v>58</v>
      </c>
      <c r="R57" s="77" t="s">
        <v>173</v>
      </c>
      <c r="S57" s="66"/>
      <c r="T57" s="75" t="str">
        <f t="shared" si="0"/>
        <v>&lt;4.71</v>
      </c>
      <c r="U57" s="75" t="str">
        <f t="shared" si="0"/>
        <v>&lt;4.84</v>
      </c>
      <c r="V57" s="76" t="str">
        <f t="shared" si="1"/>
        <v>&lt;9.6</v>
      </c>
      <c r="W57" s="88"/>
    </row>
    <row r="58" spans="1:23" x14ac:dyDescent="0.4">
      <c r="A58" s="77">
        <f t="shared" si="3"/>
        <v>52</v>
      </c>
      <c r="B58" s="77" t="s">
        <v>31</v>
      </c>
      <c r="C58" s="78" t="s">
        <v>31</v>
      </c>
      <c r="D58" s="73" t="s">
        <v>33</v>
      </c>
      <c r="E58" s="77" t="s">
        <v>157</v>
      </c>
      <c r="F58" s="78" t="s">
        <v>174</v>
      </c>
      <c r="G58" s="67" t="s">
        <v>34</v>
      </c>
      <c r="H58" s="73" t="s">
        <v>54</v>
      </c>
      <c r="I58" s="77" t="s">
        <v>175</v>
      </c>
      <c r="J58" s="77" t="s">
        <v>155</v>
      </c>
      <c r="K58" s="77" t="s">
        <v>155</v>
      </c>
      <c r="L58" s="69" t="s">
        <v>38</v>
      </c>
      <c r="M58" s="77" t="s">
        <v>39</v>
      </c>
      <c r="N58" s="79" t="s">
        <v>40</v>
      </c>
      <c r="O58" s="80">
        <v>45467</v>
      </c>
      <c r="P58" s="72">
        <v>45468</v>
      </c>
      <c r="Q58" s="68" t="s">
        <v>176</v>
      </c>
      <c r="R58" s="77" t="s">
        <v>57</v>
      </c>
      <c r="S58" s="66"/>
      <c r="T58" s="75" t="str">
        <f t="shared" si="0"/>
        <v>&lt;3.99</v>
      </c>
      <c r="U58" s="75" t="str">
        <f t="shared" si="0"/>
        <v>&lt;4.72</v>
      </c>
      <c r="V58" s="76" t="str">
        <f t="shared" si="1"/>
        <v>&lt;8.7</v>
      </c>
      <c r="W58" s="88"/>
    </row>
    <row r="59" spans="1:23" x14ac:dyDescent="0.4">
      <c r="A59" s="77">
        <f t="shared" si="3"/>
        <v>53</v>
      </c>
      <c r="B59" s="77" t="s">
        <v>31</v>
      </c>
      <c r="C59" s="78" t="s">
        <v>31</v>
      </c>
      <c r="D59" s="73" t="s">
        <v>33</v>
      </c>
      <c r="E59" s="77" t="s">
        <v>157</v>
      </c>
      <c r="F59" s="78" t="s">
        <v>177</v>
      </c>
      <c r="G59" s="67" t="s">
        <v>34</v>
      </c>
      <c r="H59" s="68" t="s">
        <v>63</v>
      </c>
      <c r="I59" s="77" t="s">
        <v>164</v>
      </c>
      <c r="J59" s="77" t="s">
        <v>155</v>
      </c>
      <c r="K59" s="77" t="s">
        <v>155</v>
      </c>
      <c r="L59" s="69" t="s">
        <v>38</v>
      </c>
      <c r="M59" s="77" t="s">
        <v>39</v>
      </c>
      <c r="N59" s="79" t="s">
        <v>40</v>
      </c>
      <c r="O59" s="80">
        <v>45467</v>
      </c>
      <c r="P59" s="72">
        <v>45468</v>
      </c>
      <c r="Q59" s="68" t="s">
        <v>178</v>
      </c>
      <c r="R59" s="77" t="s">
        <v>179</v>
      </c>
      <c r="S59" s="66"/>
      <c r="T59" s="75" t="str">
        <f t="shared" si="0"/>
        <v>&lt;9.05</v>
      </c>
      <c r="U59" s="75" t="str">
        <f t="shared" si="0"/>
        <v>&lt;9.68</v>
      </c>
      <c r="V59" s="76" t="str">
        <f t="shared" si="1"/>
        <v>&lt;19</v>
      </c>
      <c r="W59" s="8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0">
    <cfRule type="expression" dxfId="6" priority="7">
      <formula>$W7="○"</formula>
    </cfRule>
  </conditionalFormatting>
  <conditionalFormatting sqref="V21:V23">
    <cfRule type="expression" dxfId="5" priority="6">
      <formula>$W21="○"</formula>
    </cfRule>
  </conditionalFormatting>
  <conditionalFormatting sqref="V50:V59">
    <cfRule type="expression" dxfId="4" priority="1">
      <formula>$W50="○"</formula>
    </cfRule>
  </conditionalFormatting>
  <conditionalFormatting sqref="V24:V31">
    <cfRule type="expression" dxfId="3" priority="5">
      <formula>$W24="○"</formula>
    </cfRule>
  </conditionalFormatting>
  <conditionalFormatting sqref="V32:V36">
    <cfRule type="expression" dxfId="2" priority="4">
      <formula>$W32="○"</formula>
    </cfRule>
  </conditionalFormatting>
  <conditionalFormatting sqref="V37:V42">
    <cfRule type="expression" dxfId="1" priority="3">
      <formula>$W37="○"</formula>
    </cfRule>
  </conditionalFormatting>
  <conditionalFormatting sqref="V43:V49">
    <cfRule type="expression" dxfId="0" priority="2">
      <formula>$W43="○"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2024-07-16T06:05:05Z</dcterms:modified>
</cp:coreProperties>
</file>