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E0C3683-413F-4B7B-9DB7-B3E4E7B259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V7" i="1"/>
  <c r="W7" i="1" s="1"/>
  <c r="U7" i="1"/>
  <c r="T7" i="1"/>
</calcChain>
</file>

<file path=xl/sharedStrings.xml><?xml version="1.0" encoding="utf-8"?>
<sst xmlns="http://schemas.openxmlformats.org/spreadsheetml/2006/main" count="141" uniqueCount="71">
  <si>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</si>
  <si>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</si>
  <si>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</si>
  <si>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</si>
  <si>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</si>
  <si>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</si>
  <si>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</si>
  <si>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</si>
  <si>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</si>
  <si>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</si>
  <si>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</si>
  <si>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</si>
  <si>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</si>
  <si>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</si>
  <si>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</si>
  <si>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</si>
  <si>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</si>
  <si>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</si>
  <si>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</si>
  <si>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</si>
  <si>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</si>
  <si>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</si>
  <si>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</si>
  <si>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</si>
  <si>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</si>
  <si>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</si>
  <si>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</si>
  <si>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</si>
  <si>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</si>
  <si>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</si>
  <si>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</si>
  <si>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</si>
  <si>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福島県</t>
    <rPh sb="0" eb="3">
      <t>フクシマケン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</si>
  <si>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</si>
  <si>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6"/>
  </si>
  <si>
    <t>サヤインゲン</t>
  </si>
  <si>
    <t>栽培</t>
    <rPh sb="0" eb="2">
      <t>サイバイ</t>
    </rPh>
    <phoneticPr fontId="1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</si>
  <si>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</si>
  <si>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</si>
  <si>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</si>
  <si>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&lt;5.57</t>
    <phoneticPr fontId="1"/>
  </si>
  <si>
    <t>&lt;6.46</t>
    <phoneticPr fontId="1"/>
  </si>
  <si>
    <t>&lt;12.0</t>
    <phoneticPr fontId="1"/>
  </si>
  <si>
    <t>ツルムラサキ</t>
  </si>
  <si>
    <t>&lt;5.33</t>
    <phoneticPr fontId="1"/>
  </si>
  <si>
    <t>&lt;5.62</t>
    <phoneticPr fontId="1"/>
  </si>
  <si>
    <t>&lt;10.9</t>
    <phoneticPr fontId="1"/>
  </si>
  <si>
    <t>ピーマン</t>
  </si>
  <si>
    <t>&lt;6.01</t>
    <phoneticPr fontId="1"/>
  </si>
  <si>
    <t>&lt;4.81</t>
    <phoneticPr fontId="1"/>
  </si>
  <si>
    <t>&lt;10.8</t>
    <phoneticPr fontId="1"/>
  </si>
  <si>
    <t>ミョウガ</t>
  </si>
  <si>
    <t>&lt;4.32</t>
    <phoneticPr fontId="1"/>
  </si>
  <si>
    <t>&lt;5.77</t>
    <phoneticPr fontId="1"/>
  </si>
  <si>
    <t>&lt;10.0</t>
    <phoneticPr fontId="1"/>
  </si>
  <si>
    <t>キュウリ</t>
  </si>
  <si>
    <t>&lt;5.29</t>
    <phoneticPr fontId="1"/>
  </si>
  <si>
    <t>&lt;6.24</t>
    <phoneticPr fontId="1"/>
  </si>
  <si>
    <t>&lt;11.5</t>
    <phoneticPr fontId="1"/>
  </si>
  <si>
    <t>&lt;4.69</t>
    <phoneticPr fontId="1"/>
  </si>
  <si>
    <t>&lt;5.18</t>
    <phoneticPr fontId="1"/>
  </si>
  <si>
    <t>&lt;9.87</t>
    <phoneticPr fontId="1"/>
  </si>
  <si>
    <t>ナガネギ</t>
  </si>
  <si>
    <t>&lt;6.15</t>
    <phoneticPr fontId="1"/>
  </si>
  <si>
    <t>&lt;6.05</t>
    <phoneticPr fontId="1"/>
  </si>
  <si>
    <t>&lt;12.2</t>
    <phoneticPr fontId="1"/>
  </si>
  <si>
    <t>茨城県</t>
    <rPh sb="0" eb="3">
      <t>イバラキケン</t>
    </rPh>
    <phoneticPr fontId="6"/>
  </si>
  <si>
    <t>コマツナ</t>
  </si>
  <si>
    <t>&lt;4.96</t>
    <phoneticPr fontId="1"/>
  </si>
  <si>
    <t>&lt;6.08</t>
    <phoneticPr fontId="1"/>
  </si>
  <si>
    <t>&lt;11.0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</si>
</sst>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19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57" fontId="2" fillId="2" borderId="46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17.6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21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10"/>
      <c r="C2" s="10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38" t="s">
        <v>1</v>
      </c>
      <c r="B3" s="39" t="s">
        <v>2</v>
      </c>
      <c r="C3" s="41" t="s">
        <v>3</v>
      </c>
      <c r="D3" s="43" t="s">
        <v>4</v>
      </c>
      <c r="E3" s="44"/>
      <c r="F3" s="45"/>
      <c r="G3" s="46" t="s">
        <v>5</v>
      </c>
      <c r="H3" s="64" t="s">
        <v>6</v>
      </c>
      <c r="I3" s="49" t="s">
        <v>7</v>
      </c>
      <c r="J3" s="44"/>
      <c r="K3" s="44"/>
      <c r="L3" s="45"/>
      <c r="M3" s="43" t="s">
        <v>8</v>
      </c>
      <c r="N3" s="45"/>
      <c r="O3" s="50" t="s">
        <v>9</v>
      </c>
      <c r="P3" s="51"/>
      <c r="Q3" s="43" t="s">
        <v>10</v>
      </c>
      <c r="R3" s="44"/>
      <c r="S3" s="44"/>
      <c r="T3" s="44"/>
      <c r="U3" s="44"/>
      <c r="V3" s="44"/>
      <c r="W3" s="45"/>
    </row>
    <row r="4" spans="1:24" x14ac:dyDescent="0.4">
      <c r="A4" s="39"/>
      <c r="B4" s="39"/>
      <c r="C4" s="41"/>
      <c r="D4" s="52" t="s">
        <v>11</v>
      </c>
      <c r="E4" s="55" t="s">
        <v>12</v>
      </c>
      <c r="F4" s="58" t="s">
        <v>13</v>
      </c>
      <c r="G4" s="47"/>
      <c r="H4" s="65"/>
      <c r="I4" s="55" t="s">
        <v>14</v>
      </c>
      <c r="J4" s="11"/>
      <c r="K4" s="16"/>
      <c r="L4" s="58" t="s">
        <v>15</v>
      </c>
      <c r="M4" s="61" t="s">
        <v>16</v>
      </c>
      <c r="N4" s="58" t="s">
        <v>17</v>
      </c>
      <c r="O4" s="76" t="s">
        <v>18</v>
      </c>
      <c r="P4" s="79" t="s">
        <v>19</v>
      </c>
      <c r="Q4" s="82" t="s">
        <v>20</v>
      </c>
      <c r="R4" s="83"/>
      <c r="S4" s="83"/>
      <c r="T4" s="84" t="s">
        <v>21</v>
      </c>
      <c r="U4" s="67" t="s">
        <v>22</v>
      </c>
      <c r="V4" s="67" t="s">
        <v>23</v>
      </c>
      <c r="W4" s="58" t="s">
        <v>24</v>
      </c>
    </row>
    <row r="5" spans="1:24" ht="110.1" customHeight="1" x14ac:dyDescent="0.4">
      <c r="A5" s="39"/>
      <c r="B5" s="39"/>
      <c r="C5" s="41"/>
      <c r="D5" s="53"/>
      <c r="E5" s="56"/>
      <c r="F5" s="59"/>
      <c r="G5" s="47"/>
      <c r="H5" s="65"/>
      <c r="I5" s="56"/>
      <c r="J5" s="70" t="s">
        <v>25</v>
      </c>
      <c r="K5" s="70" t="s">
        <v>26</v>
      </c>
      <c r="L5" s="41"/>
      <c r="M5" s="62"/>
      <c r="N5" s="41"/>
      <c r="O5" s="77"/>
      <c r="P5" s="80"/>
      <c r="Q5" s="73" t="s">
        <v>27</v>
      </c>
      <c r="R5" s="74"/>
      <c r="S5" s="75"/>
      <c r="T5" s="85"/>
      <c r="U5" s="68"/>
      <c r="V5" s="68"/>
      <c r="W5" s="41"/>
    </row>
    <row r="6" spans="1:24" ht="18.75" customHeight="1" thickBot="1" x14ac:dyDescent="0.45">
      <c r="A6" s="40"/>
      <c r="B6" s="40"/>
      <c r="C6" s="42"/>
      <c r="D6" s="54"/>
      <c r="E6" s="57"/>
      <c r="F6" s="60"/>
      <c r="G6" s="48"/>
      <c r="H6" s="66"/>
      <c r="I6" s="57"/>
      <c r="J6" s="71"/>
      <c r="K6" s="72"/>
      <c r="L6" s="42"/>
      <c r="M6" s="63"/>
      <c r="N6" s="42"/>
      <c r="O6" s="78"/>
      <c r="P6" s="81"/>
      <c r="Q6" s="12" t="s">
        <v>28</v>
      </c>
      <c r="R6" s="13" t="s">
        <v>29</v>
      </c>
      <c r="S6" s="14" t="s">
        <v>30</v>
      </c>
      <c r="T6" s="86"/>
      <c r="U6" s="69"/>
      <c r="V6" s="69"/>
      <c r="W6" s="42"/>
      <c r="X6" s="2"/>
    </row>
    <row r="7" spans="1:24" ht="19.5" thickTop="1" x14ac:dyDescent="0.4">
      <c r="A7" s="17">
        <v>1</v>
      </c>
      <c r="B7" s="17" t="s">
        <v>31</v>
      </c>
      <c r="C7" s="18" t="s">
        <v>31</v>
      </c>
      <c r="D7" s="19" t="s">
        <v>32</v>
      </c>
      <c r="E7" s="17" t="s">
        <v>31</v>
      </c>
      <c r="F7" s="18"/>
      <c r="G7" s="20" t="s">
        <v>33</v>
      </c>
      <c r="H7" s="21" t="s">
        <v>34</v>
      </c>
      <c r="I7" s="22" t="s">
        <v>35</v>
      </c>
      <c r="J7" s="17"/>
      <c r="K7" s="17" t="s">
        <v>36</v>
      </c>
      <c r="L7" s="28" t="s">
        <v>37</v>
      </c>
      <c r="M7" s="17" t="s">
        <v>38</v>
      </c>
      <c r="N7" s="23" t="s">
        <v>39</v>
      </c>
      <c r="O7" s="24">
        <v>45580</v>
      </c>
      <c r="P7" s="25">
        <v>45580</v>
      </c>
      <c r="Q7" s="26" t="s">
        <v>40</v>
      </c>
      <c r="R7" s="17" t="s">
        <v>41</v>
      </c>
      <c r="S7" s="27" t="s">
        <v>42</v>
      </c>
      <c r="T7" s="36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&lt;5.57</v>
      </c>
      <c r="U7" s="36" t="str">
        <f t="shared" si="0"/>
        <v>&lt;6.46</v>
      </c>
      <c r="V7" s="37" t="str">
        <f t="shared" ref="V7:V1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8" t="str">
        <f t="shared" ref="W7:W14" si="2">IF(ISERROR(V7*1),"",IF(AND(H7="飲料水",V7&gt;=11),"○",IF(AND(H7="牛乳・乳児用食品",V7&gt;=51),"○",IF(AND(H7&lt;&gt;"",V7&gt;=110),"○",""))))</f>
        <v/>
      </c>
    </row>
    <row r="8" spans="1:24" x14ac:dyDescent="0.4">
      <c r="A8" s="29">
        <f>A7+1</f>
        <v>2</v>
      </c>
      <c r="B8" s="29" t="s">
        <v>31</v>
      </c>
      <c r="C8" s="30" t="s">
        <v>31</v>
      </c>
      <c r="D8" s="19" t="s">
        <v>32</v>
      </c>
      <c r="E8" s="17" t="s">
        <v>31</v>
      </c>
      <c r="F8" s="30"/>
      <c r="G8" s="20" t="s">
        <v>33</v>
      </c>
      <c r="H8" s="21" t="s">
        <v>34</v>
      </c>
      <c r="I8" s="31" t="s">
        <v>43</v>
      </c>
      <c r="J8" s="29"/>
      <c r="K8" s="17" t="s">
        <v>36</v>
      </c>
      <c r="L8" s="87" t="s">
        <v>37</v>
      </c>
      <c r="M8" s="29" t="s">
        <v>38</v>
      </c>
      <c r="N8" s="32" t="s">
        <v>39</v>
      </c>
      <c r="O8" s="24">
        <v>45580</v>
      </c>
      <c r="P8" s="25">
        <v>45580</v>
      </c>
      <c r="Q8" s="21" t="s">
        <v>44</v>
      </c>
      <c r="R8" s="29" t="s">
        <v>45</v>
      </c>
      <c r="S8" s="27" t="s">
        <v>46</v>
      </c>
      <c r="T8" s="36" t="str">
        <f t="shared" si="0"/>
        <v>&lt;5.33</v>
      </c>
      <c r="U8" s="36" t="str">
        <f t="shared" si="0"/>
        <v>&lt;5.62</v>
      </c>
      <c r="V8" s="37" t="str">
        <f t="shared" si="1"/>
        <v>&lt;11</v>
      </c>
      <c r="W8" s="28" t="str">
        <f t="shared" si="2"/>
        <v/>
      </c>
    </row>
    <row r="9" spans="1:24" x14ac:dyDescent="0.4">
      <c r="A9" s="29">
        <f t="shared" ref="A9:A12" si="3">A8+1</f>
        <v>3</v>
      </c>
      <c r="B9" s="29" t="s">
        <v>31</v>
      </c>
      <c r="C9" s="30" t="s">
        <v>31</v>
      </c>
      <c r="D9" s="19" t="s">
        <v>32</v>
      </c>
      <c r="E9" s="17"/>
      <c r="F9" s="30"/>
      <c r="G9" s="20" t="s">
        <v>33</v>
      </c>
      <c r="H9" s="21" t="s">
        <v>34</v>
      </c>
      <c r="I9" s="31" t="s">
        <v>47</v>
      </c>
      <c r="J9" s="29"/>
      <c r="K9" s="17" t="s">
        <v>36</v>
      </c>
      <c r="L9" s="87" t="s">
        <v>37</v>
      </c>
      <c r="M9" s="29" t="s">
        <v>38</v>
      </c>
      <c r="N9" s="32" t="s">
        <v>39</v>
      </c>
      <c r="O9" s="24">
        <v>45580</v>
      </c>
      <c r="P9" s="25">
        <v>45580</v>
      </c>
      <c r="Q9" s="21" t="s">
        <v>48</v>
      </c>
      <c r="R9" s="29" t="s">
        <v>49</v>
      </c>
      <c r="S9" s="27" t="s">
        <v>50</v>
      </c>
      <c r="T9" s="36" t="str">
        <f t="shared" si="0"/>
        <v>&lt;6.01</v>
      </c>
      <c r="U9" s="36" t="str">
        <f t="shared" si="0"/>
        <v>&lt;4.81</v>
      </c>
      <c r="V9" s="37" t="str">
        <f t="shared" si="1"/>
        <v>&lt;11</v>
      </c>
      <c r="W9" s="28" t="str">
        <f t="shared" si="2"/>
        <v/>
      </c>
    </row>
    <row r="10" spans="1:24" x14ac:dyDescent="0.4">
      <c r="A10" s="29">
        <f t="shared" si="3"/>
        <v>4</v>
      </c>
      <c r="B10" s="29" t="s">
        <v>31</v>
      </c>
      <c r="C10" s="30" t="s">
        <v>31</v>
      </c>
      <c r="D10" s="19" t="s">
        <v>32</v>
      </c>
      <c r="E10" s="17" t="s">
        <v>31</v>
      </c>
      <c r="F10" s="30"/>
      <c r="G10" s="20" t="s">
        <v>33</v>
      </c>
      <c r="H10" s="21" t="s">
        <v>34</v>
      </c>
      <c r="I10" s="31" t="s">
        <v>51</v>
      </c>
      <c r="J10" s="29"/>
      <c r="K10" s="17" t="s">
        <v>36</v>
      </c>
      <c r="L10" s="87" t="s">
        <v>37</v>
      </c>
      <c r="M10" s="29" t="s">
        <v>38</v>
      </c>
      <c r="N10" s="32" t="s">
        <v>39</v>
      </c>
      <c r="O10" s="24">
        <v>45580</v>
      </c>
      <c r="P10" s="25">
        <v>45580</v>
      </c>
      <c r="Q10" s="21" t="s">
        <v>52</v>
      </c>
      <c r="R10" s="29" t="s">
        <v>53</v>
      </c>
      <c r="S10" s="33" t="s">
        <v>54</v>
      </c>
      <c r="T10" s="36" t="str">
        <f t="shared" si="0"/>
        <v>&lt;4.32</v>
      </c>
      <c r="U10" s="36" t="str">
        <f t="shared" si="0"/>
        <v>&lt;5.77</v>
      </c>
      <c r="V10" s="37" t="str">
        <f t="shared" si="1"/>
        <v>&lt;10</v>
      </c>
      <c r="W10" s="28" t="str">
        <f t="shared" si="2"/>
        <v/>
      </c>
    </row>
    <row r="11" spans="1:24" x14ac:dyDescent="0.4">
      <c r="A11" s="29">
        <f t="shared" si="3"/>
        <v>5</v>
      </c>
      <c r="B11" s="29" t="s">
        <v>31</v>
      </c>
      <c r="C11" s="30" t="s">
        <v>31</v>
      </c>
      <c r="D11" s="19" t="s">
        <v>32</v>
      </c>
      <c r="E11" s="17" t="s">
        <v>31</v>
      </c>
      <c r="F11" s="30"/>
      <c r="G11" s="20" t="s">
        <v>33</v>
      </c>
      <c r="H11" s="21" t="s">
        <v>34</v>
      </c>
      <c r="I11" s="31" t="s">
        <v>55</v>
      </c>
      <c r="J11" s="29"/>
      <c r="K11" s="17" t="s">
        <v>36</v>
      </c>
      <c r="L11" s="87" t="s">
        <v>37</v>
      </c>
      <c r="M11" s="29" t="s">
        <v>38</v>
      </c>
      <c r="N11" s="32" t="s">
        <v>39</v>
      </c>
      <c r="O11" s="24">
        <v>45580</v>
      </c>
      <c r="P11" s="25">
        <v>45580</v>
      </c>
      <c r="Q11" s="21" t="s">
        <v>56</v>
      </c>
      <c r="R11" s="29" t="s">
        <v>57</v>
      </c>
      <c r="S11" s="33" t="s">
        <v>58</v>
      </c>
      <c r="T11" s="36" t="str">
        <f t="shared" si="0"/>
        <v>&lt;5.29</v>
      </c>
      <c r="U11" s="36" t="str">
        <f t="shared" si="0"/>
        <v>&lt;6.24</v>
      </c>
      <c r="V11" s="37" t="str">
        <f t="shared" si="1"/>
        <v>&lt;12</v>
      </c>
      <c r="W11" s="28" t="str">
        <f t="shared" si="2"/>
        <v/>
      </c>
    </row>
    <row r="12" spans="1:24" x14ac:dyDescent="0.4">
      <c r="A12" s="29">
        <f t="shared" si="3"/>
        <v>6</v>
      </c>
      <c r="B12" s="29" t="s">
        <v>31</v>
      </c>
      <c r="C12" s="30" t="s">
        <v>31</v>
      </c>
      <c r="D12" s="19" t="s">
        <v>32</v>
      </c>
      <c r="E12" s="17" t="s">
        <v>31</v>
      </c>
      <c r="F12" s="30"/>
      <c r="G12" s="20" t="s">
        <v>33</v>
      </c>
      <c r="H12" s="21" t="s">
        <v>34</v>
      </c>
      <c r="I12" s="31" t="s">
        <v>47</v>
      </c>
      <c r="J12" s="29"/>
      <c r="K12" s="17" t="s">
        <v>36</v>
      </c>
      <c r="L12" s="87" t="s">
        <v>37</v>
      </c>
      <c r="M12" s="29" t="s">
        <v>38</v>
      </c>
      <c r="N12" s="32" t="s">
        <v>39</v>
      </c>
      <c r="O12" s="24">
        <v>45580</v>
      </c>
      <c r="P12" s="25">
        <v>45580</v>
      </c>
      <c r="Q12" s="21" t="s">
        <v>59</v>
      </c>
      <c r="R12" s="29" t="s">
        <v>60</v>
      </c>
      <c r="S12" s="34" t="s">
        <v>61</v>
      </c>
      <c r="T12" s="36" t="str">
        <f t="shared" si="0"/>
        <v>&lt;4.69</v>
      </c>
      <c r="U12" s="36" t="str">
        <f t="shared" si="0"/>
        <v>&lt;5.18</v>
      </c>
      <c r="V12" s="37" t="str">
        <f t="shared" si="1"/>
        <v>&lt;9.9</v>
      </c>
      <c r="W12" s="28" t="str">
        <f t="shared" si="2"/>
        <v/>
      </c>
    </row>
    <row r="13" spans="1:24" x14ac:dyDescent="0.4">
      <c r="A13" s="29">
        <f>A12+1</f>
        <v>7</v>
      </c>
      <c r="B13" s="29" t="s">
        <v>31</v>
      </c>
      <c r="C13" s="30" t="s">
        <v>31</v>
      </c>
      <c r="D13" s="19" t="s">
        <v>32</v>
      </c>
      <c r="E13" s="17" t="s">
        <v>31</v>
      </c>
      <c r="F13" s="30"/>
      <c r="G13" s="20" t="s">
        <v>33</v>
      </c>
      <c r="H13" s="21" t="s">
        <v>34</v>
      </c>
      <c r="I13" s="31" t="s">
        <v>62</v>
      </c>
      <c r="J13" s="29"/>
      <c r="K13" s="17" t="s">
        <v>36</v>
      </c>
      <c r="L13" s="87" t="s">
        <v>37</v>
      </c>
      <c r="M13" s="29" t="s">
        <v>38</v>
      </c>
      <c r="N13" s="32" t="s">
        <v>39</v>
      </c>
      <c r="O13" s="24">
        <v>45580</v>
      </c>
      <c r="P13" s="25">
        <v>45581</v>
      </c>
      <c r="Q13" s="21" t="s">
        <v>63</v>
      </c>
      <c r="R13" s="29" t="s">
        <v>64</v>
      </c>
      <c r="S13" s="34" t="s">
        <v>65</v>
      </c>
      <c r="T13" s="36" t="str">
        <f t="shared" si="0"/>
        <v>&lt;6.15</v>
      </c>
      <c r="U13" s="36" t="str">
        <f t="shared" si="0"/>
        <v>&lt;6.05</v>
      </c>
      <c r="V13" s="37" t="str">
        <f t="shared" si="1"/>
        <v>&lt;12</v>
      </c>
      <c r="W13" s="28" t="str">
        <f t="shared" si="2"/>
        <v/>
      </c>
    </row>
    <row r="14" spans="1:24" x14ac:dyDescent="0.4">
      <c r="A14" s="29">
        <f>A13+1</f>
        <v>8</v>
      </c>
      <c r="B14" s="29" t="s">
        <v>31</v>
      </c>
      <c r="C14" s="30" t="s">
        <v>31</v>
      </c>
      <c r="D14" s="21" t="s">
        <v>66</v>
      </c>
      <c r="E14" s="29"/>
      <c r="F14" s="30"/>
      <c r="G14" s="20" t="s">
        <v>33</v>
      </c>
      <c r="H14" s="21" t="s">
        <v>34</v>
      </c>
      <c r="I14" s="31" t="s">
        <v>67</v>
      </c>
      <c r="J14" s="29"/>
      <c r="K14" s="17" t="s">
        <v>36</v>
      </c>
      <c r="L14" s="87" t="s">
        <v>37</v>
      </c>
      <c r="M14" s="29" t="s">
        <v>38</v>
      </c>
      <c r="N14" s="32" t="s">
        <v>39</v>
      </c>
      <c r="O14" s="24">
        <v>45580</v>
      </c>
      <c r="P14" s="25">
        <v>45581</v>
      </c>
      <c r="Q14" s="21" t="s">
        <v>68</v>
      </c>
      <c r="R14" s="29" t="s">
        <v>69</v>
      </c>
      <c r="S14" s="34" t="s">
        <v>70</v>
      </c>
      <c r="T14" s="36" t="str">
        <f t="shared" si="0"/>
        <v>&lt;4.96</v>
      </c>
      <c r="U14" s="36" t="str">
        <f t="shared" si="0"/>
        <v>&lt;6.08</v>
      </c>
      <c r="V14" s="37" t="str">
        <f t="shared" si="1"/>
        <v>&lt;11</v>
      </c>
      <c r="W14" s="28" t="str">
        <f t="shared" si="2"/>
        <v/>
      </c>
    </row>
    <row r="15" spans="1:24" x14ac:dyDescent="0.4">
      <c r="Q15" s="35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2" priority="3">
      <formula>$W7="○"</formula>
    </cfRule>
  </conditionalFormatting>
  <conditionalFormatting sqref="V13">
    <cfRule type="expression" dxfId="1" priority="2">
      <formula>$W13="○"</formula>
    </cfRule>
  </conditionalFormatting>
  <conditionalFormatting sqref="V14">
    <cfRule type="expression" dxfId="0" priority="1">
      <formula>$W14="○"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2024-11-05T05:00:16Z</dcterms:modified>
</cp:coreProperties>
</file>