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8112182C-A1BF-4AFB-A81D-4B9CCF33038D}" xr6:coauthVersionLast="47" xr6:coauthVersionMax="47" xr10:uidLastSave="{00000000-0000-0000-0000-000000000000}"/>
  <bookViews>
    <workbookView xWindow="10845" yWindow="0" windowWidth="17940" windowHeight="156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51" i="1" l="1"/>
  <c r="T51" i="1"/>
  <c r="U50" i="1"/>
  <c r="T50" i="1"/>
  <c r="V50" i="1" s="1"/>
  <c r="W50" i="1" s="1"/>
  <c r="U49" i="1"/>
  <c r="T49" i="1"/>
  <c r="V49" i="1" s="1"/>
  <c r="W49" i="1" s="1"/>
  <c r="U48" i="1"/>
  <c r="T48" i="1"/>
  <c r="V48" i="1" s="1"/>
  <c r="W48" i="1" s="1"/>
  <c r="U47" i="1"/>
  <c r="T47" i="1"/>
  <c r="U46" i="1"/>
  <c r="T46" i="1"/>
  <c r="U45" i="1"/>
  <c r="T45" i="1"/>
  <c r="V45" i="1" s="1"/>
  <c r="W45" i="1" s="1"/>
  <c r="U44" i="1"/>
  <c r="T44" i="1"/>
  <c r="V44" i="1" s="1"/>
  <c r="W44" i="1" s="1"/>
  <c r="U43" i="1"/>
  <c r="T43" i="1"/>
  <c r="U42" i="1"/>
  <c r="T42" i="1"/>
  <c r="U41" i="1"/>
  <c r="T41" i="1"/>
  <c r="V41" i="1" s="1"/>
  <c r="W41" i="1" s="1"/>
  <c r="U40" i="1"/>
  <c r="T40" i="1"/>
  <c r="V40" i="1" s="1"/>
  <c r="W40" i="1" s="1"/>
  <c r="U39" i="1"/>
  <c r="T39" i="1"/>
  <c r="U38" i="1"/>
  <c r="T38" i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U33" i="1"/>
  <c r="T33" i="1"/>
  <c r="V33" i="1" s="1"/>
  <c r="W33" i="1" s="1"/>
  <c r="U32" i="1"/>
  <c r="T32" i="1"/>
  <c r="V32" i="1" s="1"/>
  <c r="W32" i="1" s="1"/>
  <c r="U31" i="1"/>
  <c r="T31" i="1"/>
  <c r="V31" i="1" s="1"/>
  <c r="W31" i="1" s="1"/>
  <c r="U30" i="1"/>
  <c r="T30" i="1"/>
  <c r="U29" i="1"/>
  <c r="T29" i="1"/>
  <c r="V29" i="1" s="1"/>
  <c r="W29" i="1" s="1"/>
  <c r="U28" i="1"/>
  <c r="T28" i="1"/>
  <c r="V28" i="1" s="1"/>
  <c r="W28" i="1" s="1"/>
  <c r="U27" i="1"/>
  <c r="T27" i="1"/>
  <c r="V27" i="1" s="1"/>
  <c r="W27" i="1" s="1"/>
  <c r="U26" i="1"/>
  <c r="T26" i="1"/>
  <c r="U25" i="1"/>
  <c r="T25" i="1"/>
  <c r="V25" i="1" s="1"/>
  <c r="W25" i="1" s="1"/>
  <c r="U24" i="1"/>
  <c r="T24" i="1"/>
  <c r="V24" i="1" s="1"/>
  <c r="W24" i="1" s="1"/>
  <c r="U23" i="1"/>
  <c r="T23" i="1"/>
  <c r="V23" i="1" s="1"/>
  <c r="W23" i="1" s="1"/>
  <c r="U22" i="1"/>
  <c r="T22" i="1"/>
  <c r="U21" i="1"/>
  <c r="T21" i="1"/>
  <c r="V21" i="1" s="1"/>
  <c r="W21" i="1" s="1"/>
  <c r="U20" i="1"/>
  <c r="T20" i="1"/>
  <c r="V20" i="1" s="1"/>
  <c r="W20" i="1" s="1"/>
  <c r="U19" i="1"/>
  <c r="T19" i="1"/>
  <c r="V19" i="1" s="1"/>
  <c r="W19" i="1" s="1"/>
  <c r="U18" i="1"/>
  <c r="T18" i="1"/>
  <c r="U17" i="1"/>
  <c r="T17" i="1"/>
  <c r="V17" i="1" s="1"/>
  <c r="W17" i="1" s="1"/>
  <c r="U16" i="1"/>
  <c r="T16" i="1"/>
  <c r="V16" i="1" s="1"/>
  <c r="W16" i="1" s="1"/>
  <c r="U15" i="1"/>
  <c r="T15" i="1"/>
  <c r="V15" i="1" s="1"/>
  <c r="W15" i="1" s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U9" i="1"/>
  <c r="T9" i="1"/>
  <c r="V9" i="1" s="1"/>
  <c r="W9" i="1" s="1"/>
  <c r="U8" i="1"/>
  <c r="T8" i="1"/>
  <c r="V8" i="1" s="1"/>
  <c r="W8" i="1" s="1"/>
  <c r="U7" i="1"/>
  <c r="T7" i="1"/>
  <c r="V7" i="1" s="1"/>
  <c r="W7" i="1" s="1"/>
  <c r="V10" i="1" l="1"/>
  <c r="W10" i="1" s="1"/>
  <c r="V14" i="1"/>
  <c r="W14" i="1" s="1"/>
  <c r="V18" i="1"/>
  <c r="W18" i="1" s="1"/>
  <c r="V22" i="1"/>
  <c r="W22" i="1" s="1"/>
  <c r="V26" i="1"/>
  <c r="W26" i="1" s="1"/>
  <c r="V30" i="1"/>
  <c r="W30" i="1" s="1"/>
  <c r="V34" i="1"/>
  <c r="W34" i="1" s="1"/>
  <c r="V38" i="1"/>
  <c r="W38" i="1" s="1"/>
  <c r="V42" i="1"/>
  <c r="W42" i="1" s="1"/>
  <c r="V46" i="1"/>
  <c r="W46" i="1" s="1"/>
  <c r="V39" i="1"/>
  <c r="W39" i="1" s="1"/>
  <c r="V43" i="1"/>
  <c r="W43" i="1" s="1"/>
  <c r="V47" i="1"/>
  <c r="W47" i="1" s="1"/>
  <c r="V51" i="1"/>
  <c r="W51" i="1" s="1"/>
</calcChain>
</file>

<file path=xl/sharedStrings.xml><?xml version="1.0" encoding="utf-8"?>
<sst xmlns="http://schemas.openxmlformats.org/spreadsheetml/2006/main" count="625" uniqueCount="159">
  <si>
    <t>２　緊急時モニタリング検査結果</t>
  </si>
  <si>
    <t>NO</t>
    <phoneticPr fontId="9"/>
  </si>
  <si>
    <t>報告自治体</t>
    <rPh sb="0" eb="2">
      <t>ホウコク</t>
    </rPh>
    <rPh sb="2" eb="5">
      <t>ジチタイ</t>
    </rPh>
    <phoneticPr fontId="9"/>
  </si>
  <si>
    <t>実施主体</t>
    <rPh sb="0" eb="2">
      <t>ジッシ</t>
    </rPh>
    <phoneticPr fontId="9"/>
  </si>
  <si>
    <t>産地</t>
    <rPh sb="0" eb="2">
      <t>サンチ</t>
    </rPh>
    <phoneticPr fontId="9"/>
  </si>
  <si>
    <t>非流通品
／流通品</t>
    <rPh sb="0" eb="1">
      <t>ヒ</t>
    </rPh>
    <rPh sb="1" eb="3">
      <t>リュウツウ</t>
    </rPh>
    <rPh sb="3" eb="4">
      <t>ヒン</t>
    </rPh>
    <phoneticPr fontId="9"/>
  </si>
  <si>
    <t>食品
カテゴリ</t>
    <phoneticPr fontId="9"/>
  </si>
  <si>
    <t>品目</t>
    <rPh sb="0" eb="2">
      <t>ヒンモク</t>
    </rPh>
    <phoneticPr fontId="9"/>
  </si>
  <si>
    <t>検査</t>
    <phoneticPr fontId="9"/>
  </si>
  <si>
    <t>日時</t>
    <rPh sb="0" eb="2">
      <t>ニチジ</t>
    </rPh>
    <phoneticPr fontId="9"/>
  </si>
  <si>
    <t>結果（Bq/kg)</t>
    <rPh sb="0" eb="2">
      <t>ケッカ</t>
    </rPh>
    <phoneticPr fontId="9"/>
  </si>
  <si>
    <t>都道府県</t>
    <rPh sb="0" eb="4">
      <t>トドウフケン</t>
    </rPh>
    <phoneticPr fontId="9"/>
  </si>
  <si>
    <t>市町村</t>
    <rPh sb="0" eb="3">
      <t>シチョウソン</t>
    </rPh>
    <phoneticPr fontId="9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</si>
  <si>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9"/>
  </si>
  <si>
    <t>品目名</t>
    <rPh sb="2" eb="3">
      <t>メイ</t>
    </rPh>
    <phoneticPr fontId="9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</si>
  <si>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9"/>
  </si>
  <si>
    <t>検査機関</t>
    <phoneticPr fontId="9"/>
  </si>
  <si>
    <t>検査法</t>
    <rPh sb="0" eb="2">
      <t>ケンサ</t>
    </rPh>
    <rPh sb="2" eb="3">
      <t>ホウ</t>
    </rPh>
    <phoneticPr fontId="9"/>
  </si>
  <si>
    <t>採取日
（購入日)</t>
  </si>
  <si>
    <t>結果
判明日</t>
    <phoneticPr fontId="9"/>
  </si>
  <si>
    <t>入力用</t>
    <rPh sb="0" eb="3">
      <t>ニュウリョクヨウ</t>
    </rPh>
    <phoneticPr fontId="2"/>
  </si>
  <si>
    <t>Cs-134</t>
    <phoneticPr fontId="9"/>
  </si>
  <si>
    <t>Cs-137</t>
    <phoneticPr fontId="9"/>
  </si>
  <si>
    <t>Cs合計</t>
    <rPh sb="2" eb="4">
      <t>ゴウケイ</t>
    </rPh>
    <phoneticPr fontId="9"/>
  </si>
  <si>
    <t>基準超過</t>
    <rPh sb="0" eb="2">
      <t>キジュン</t>
    </rPh>
    <rPh sb="2" eb="4">
      <t>チョウカ</t>
    </rPh>
    <phoneticPr fontId="9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</si>
  <si>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9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</si>
  <si>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9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</si>
  <si>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</si>
  <si>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</si>
  <si>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</si>
  <si>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</si>
  <si>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福島県</t>
  </si>
  <si>
    <t>福島県</t>
    <rPh sb="0" eb="3">
      <t>フクシマケン</t>
    </rPh>
    <phoneticPr fontId="2"/>
  </si>
  <si>
    <t>福島県</t>
    <rPh sb="0" eb="3">
      <t>フクシマケン</t>
    </rPh>
    <phoneticPr fontId="12"/>
  </si>
  <si>
    <t>本宮市</t>
  </si>
  <si>
    <t>製造・加工場所
（福島県本宮市）</t>
  </si>
  <si>
    <t>非流通品（出荷予定あり）</t>
  </si>
  <si>
    <t>その他</t>
    <phoneticPr fontId="12"/>
  </si>
  <si>
    <t>大根酢漬</t>
  </si>
  <si>
    <t>制限なし</t>
  </si>
  <si>
    <t>福島県衛生研究所</t>
  </si>
  <si>
    <t>Ge</t>
  </si>
  <si>
    <t>&lt;6.1</t>
  </si>
  <si>
    <t>&lt;5.3</t>
  </si>
  <si>
    <t>&lt;11</t>
  </si>
  <si>
    <t>二本松市</t>
  </si>
  <si>
    <t>製造・加工場所
（福島県二本松市）</t>
  </si>
  <si>
    <t>干し柿</t>
  </si>
  <si>
    <t>&lt;6.7</t>
  </si>
  <si>
    <t>&lt;12</t>
  </si>
  <si>
    <t>梅干し</t>
  </si>
  <si>
    <t>&lt;6.8</t>
  </si>
  <si>
    <t>&lt;6.2</t>
  </si>
  <si>
    <t>&lt;13</t>
  </si>
  <si>
    <t>いもがら</t>
  </si>
  <si>
    <t>&lt;3.0</t>
  </si>
  <si>
    <t>&lt;2.7</t>
  </si>
  <si>
    <t>&lt;5.7</t>
  </si>
  <si>
    <t>乾燥唐辛子</t>
  </si>
  <si>
    <t>&lt;9.4</t>
  </si>
  <si>
    <t>&lt;7.7</t>
  </si>
  <si>
    <t>&lt;17</t>
  </si>
  <si>
    <t>&lt;7.2</t>
  </si>
  <si>
    <t>&lt;6.0</t>
  </si>
  <si>
    <t>大玉村</t>
  </si>
  <si>
    <t>製造・加工場所
（福島県大玉村）</t>
  </si>
  <si>
    <t>&lt;7.8</t>
  </si>
  <si>
    <t>&lt;7.5</t>
  </si>
  <si>
    <t>&lt;7.1</t>
  </si>
  <si>
    <t>&lt;15</t>
  </si>
  <si>
    <t>―</t>
  </si>
  <si>
    <t>―</t>
    <phoneticPr fontId="12"/>
  </si>
  <si>
    <t>製造・加工場所
（福島県小野町）</t>
  </si>
  <si>
    <t>流通品</t>
  </si>
  <si>
    <t>くん製卵</t>
  </si>
  <si>
    <t>&lt;8.5</t>
  </si>
  <si>
    <t>&lt;7.6</t>
  </si>
  <si>
    <t>&lt;16</t>
  </si>
  <si>
    <t>田村市</t>
    <phoneticPr fontId="12"/>
  </si>
  <si>
    <t>製造・加工場所
（福島県田村市）</t>
  </si>
  <si>
    <t>エゴマ粉末</t>
  </si>
  <si>
    <t>&lt;6.9</t>
  </si>
  <si>
    <t>塙町</t>
  </si>
  <si>
    <t>製造・加工場所
（福島県塙町）</t>
  </si>
  <si>
    <t>野菜みそ漬</t>
  </si>
  <si>
    <t>&lt;7.0</t>
  </si>
  <si>
    <t>&lt;14</t>
  </si>
  <si>
    <t>棚倉町</t>
  </si>
  <si>
    <t>製造・加工場所
（福島県棚倉町）</t>
  </si>
  <si>
    <t>きゅうり塩漬</t>
  </si>
  <si>
    <t>&lt;6.4</t>
  </si>
  <si>
    <t>&lt;5.5</t>
  </si>
  <si>
    <t>喜多方市</t>
  </si>
  <si>
    <t>製造・加工場所
（福島県喜多方市）</t>
  </si>
  <si>
    <t>&lt;5.8</t>
  </si>
  <si>
    <t>大根塩漬</t>
  </si>
  <si>
    <t>&lt;8.3</t>
  </si>
  <si>
    <t>&lt;6.6</t>
  </si>
  <si>
    <t>きゅうりしょうゆ漬</t>
  </si>
  <si>
    <t>&lt;5.9</t>
  </si>
  <si>
    <t>きゅうり粕漬</t>
  </si>
  <si>
    <t>&lt;8.4</t>
  </si>
  <si>
    <t>&lt;4.7</t>
  </si>
  <si>
    <t>ふき塩漬</t>
  </si>
  <si>
    <t>野生</t>
    <rPh sb="0" eb="2">
      <t>ヤセイ</t>
    </rPh>
    <phoneticPr fontId="12"/>
  </si>
  <si>
    <t>&lt;4.9</t>
  </si>
  <si>
    <t>会津坂下町</t>
  </si>
  <si>
    <t>製造・加工場所
（福島県会津坂下町）</t>
  </si>
  <si>
    <t>&lt;5.4</t>
  </si>
  <si>
    <t>&lt;4.4</t>
  </si>
  <si>
    <t>&lt;9.8</t>
  </si>
  <si>
    <t>会津美里町</t>
  </si>
  <si>
    <t>製造・加工場所
（福島県会津美里町）</t>
  </si>
  <si>
    <t>製造・加工場所
（福島県只見町）</t>
  </si>
  <si>
    <t>トマトジュース</t>
  </si>
  <si>
    <t>&lt;9.2</t>
  </si>
  <si>
    <t>&lt;7.3</t>
  </si>
  <si>
    <t>只見町</t>
    <phoneticPr fontId="12"/>
  </si>
  <si>
    <t>わらびしょうゆ漬</t>
  </si>
  <si>
    <t>&lt;6.5</t>
  </si>
  <si>
    <t>&lt;5.2</t>
  </si>
  <si>
    <t>相馬市</t>
  </si>
  <si>
    <t>製造・加工場所
（福島県相馬市）</t>
  </si>
  <si>
    <t>あおさ</t>
  </si>
  <si>
    <t>&lt;8.2</t>
  </si>
  <si>
    <t>&lt;7.9</t>
  </si>
  <si>
    <t>福島県</t>
    <rPh sb="0" eb="3">
      <t>フクシマケン</t>
    </rPh>
    <phoneticPr fontId="9"/>
  </si>
  <si>
    <t>三島町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</si>
  <si>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9"/>
  </si>
  <si>
    <t>野生鳥獣肉</t>
    <rPh sb="0" eb="2">
      <t>ヤセイ</t>
    </rPh>
    <rPh sb="2" eb="3">
      <t>チョウ</t>
    </rPh>
    <rPh sb="3" eb="5">
      <t>ジュウニク</t>
    </rPh>
    <phoneticPr fontId="9"/>
  </si>
  <si>
    <t>ツキノワグマ</t>
  </si>
  <si>
    <t>野生</t>
    <rPh sb="0" eb="2">
      <t>ヤセイ</t>
    </rPh>
    <phoneticPr fontId="9"/>
  </si>
  <si>
    <t>国による出荷制限</t>
    <rPh sb="0" eb="1">
      <t>クニ</t>
    </rPh>
    <rPh sb="4" eb="6">
      <t>シュッカ</t>
    </rPh>
    <rPh sb="6" eb="8">
      <t>セイゲン</t>
    </rPh>
    <phoneticPr fontId="13"/>
  </si>
  <si>
    <t>福島県環境創造センター</t>
    <rPh sb="0" eb="3">
      <t>フクシマケン</t>
    </rPh>
    <rPh sb="3" eb="5">
      <t>カンキョウ</t>
    </rPh>
    <rPh sb="5" eb="7">
      <t>ソウゾウ</t>
    </rPh>
    <phoneticPr fontId="2"/>
  </si>
  <si>
    <t>&lt;6.8</t>
    <phoneticPr fontId="2"/>
  </si>
  <si>
    <t>イノシシ</t>
  </si>
  <si>
    <t>&lt;7.2</t>
    <phoneticPr fontId="2"/>
  </si>
  <si>
    <t>西会津町</t>
  </si>
  <si>
    <t>&lt;5.9</t>
    <phoneticPr fontId="2"/>
  </si>
  <si>
    <t>&lt;6.7</t>
    <phoneticPr fontId="2"/>
  </si>
  <si>
    <t>ニホンジカ</t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</si>
  <si>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3"/>
  </si>
  <si>
    <t>&lt;6.6</t>
    <phoneticPr fontId="2"/>
  </si>
  <si>
    <t>福島市</t>
  </si>
  <si>
    <t>摂取制限</t>
    <rPh sb="0" eb="2">
      <t>セッシュ</t>
    </rPh>
    <rPh sb="2" eb="4">
      <t>セイゲン</t>
    </rPh>
    <phoneticPr fontId="13"/>
  </si>
  <si>
    <t>&lt;7.8</t>
    <phoneticPr fontId="2"/>
  </si>
  <si>
    <t>&lt;7.0</t>
    <phoneticPr fontId="2"/>
  </si>
  <si>
    <t>&lt;7.5</t>
    <phoneticPr fontId="2"/>
  </si>
  <si>
    <t>&lt;5.5</t>
    <phoneticPr fontId="2"/>
  </si>
  <si>
    <t>&lt;5.6</t>
    <phoneticPr fontId="2"/>
  </si>
  <si>
    <t>&lt;5.8</t>
    <phoneticPr fontId="2"/>
  </si>
  <si>
    <t>&lt;5.1</t>
    <phoneticPr fontId="2"/>
  </si>
  <si>
    <t>&lt;5.4</t>
    <phoneticPr fontId="2"/>
  </si>
  <si>
    <t>&lt;4.8</t>
    <phoneticPr fontId="2"/>
  </si>
  <si>
    <t>&lt;4.7</t>
    <phoneticPr fontId="2"/>
  </si>
  <si>
    <t>&lt;4.9</t>
    <phoneticPr fontId="2"/>
  </si>
  <si>
    <t>&lt;5.3</t>
    <phoneticPr fontId="2"/>
  </si>
  <si>
    <t>&lt;6.3</t>
    <phoneticPr fontId="2"/>
  </si>
  <si>
    <t>須賀川市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</si>
</sst>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0.00_);[Red]\(0.00\)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89">
    <xf numFmtId="0" fontId="0" fillId="0" borderId="0" xfId="0"/>
    <xf numFmtId="0" fontId="3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0" borderId="0" xfId="1" applyFont="1" applyAlignment="1">
      <alignment horizontal="center" vertical="center"/>
    </xf>
    <xf numFmtId="49" fontId="7" fillId="0" borderId="0" xfId="1" applyNumberFormat="1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35" xfId="0" applyFont="1" applyFill="1" applyBorder="1" applyAlignment="1">
      <alignment horizontal="center" vertical="center" wrapText="1"/>
    </xf>
    <xf numFmtId="176" fontId="3" fillId="2" borderId="36" xfId="0" applyNumberFormat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11" fillId="0" borderId="0" xfId="0" applyFont="1"/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57" fontId="3" fillId="2" borderId="38" xfId="0" applyNumberFormat="1" applyFont="1" applyFill="1" applyBorder="1" applyAlignment="1">
      <alignment horizontal="center" vertical="center" wrapText="1"/>
    </xf>
    <xf numFmtId="176" fontId="3" fillId="2" borderId="39" xfId="0" applyNumberFormat="1" applyFont="1" applyFill="1" applyBorder="1" applyAlignment="1">
      <alignment horizontal="center" vertical="center" wrapText="1"/>
    </xf>
    <xf numFmtId="176" fontId="3" fillId="2" borderId="42" xfId="0" applyNumberFormat="1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176" fontId="3" fillId="2" borderId="17" xfId="0" applyNumberFormat="1" applyFont="1" applyFill="1" applyBorder="1" applyAlignment="1">
      <alignment horizontal="center" vertical="center" wrapText="1"/>
    </xf>
    <xf numFmtId="0" fontId="5" fillId="0" borderId="26" xfId="3" applyFont="1" applyBorder="1" applyAlignment="1">
      <alignment horizontal="center" vertical="center" shrinkToFit="1"/>
    </xf>
    <xf numFmtId="0" fontId="5" fillId="0" borderId="45" xfId="0" applyFont="1" applyBorder="1" applyAlignment="1">
      <alignment horizontal="center" vertical="center" shrinkToFit="1"/>
    </xf>
    <xf numFmtId="0" fontId="3" fillId="2" borderId="41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57" fontId="5" fillId="0" borderId="41" xfId="0" applyNumberFormat="1" applyFont="1" applyBorder="1" applyAlignment="1">
      <alignment horizontal="center" vertical="center" shrinkToFit="1"/>
    </xf>
    <xf numFmtId="57" fontId="5" fillId="0" borderId="46" xfId="0" applyNumberFormat="1" applyFont="1" applyBorder="1" applyAlignment="1">
      <alignment horizontal="center" vertical="center"/>
    </xf>
    <xf numFmtId="177" fontId="3" fillId="0" borderId="26" xfId="4" applyNumberFormat="1" applyFont="1" applyFill="1" applyBorder="1" applyAlignment="1">
      <alignment horizontal="center" vertical="center" wrapText="1" shrinkToFi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2" fontId="3" fillId="2" borderId="17" xfId="0" applyNumberFormat="1" applyFont="1" applyFill="1" applyBorder="1" applyAlignment="1">
      <alignment horizontal="center" vertical="center" wrapText="1"/>
    </xf>
    <xf numFmtId="2" fontId="3" fillId="2" borderId="33" xfId="0" applyNumberFormat="1" applyFont="1" applyFill="1" applyBorder="1" applyAlignment="1">
      <alignment horizontal="center" vertical="center" wrapText="1"/>
    </xf>
    <xf numFmtId="176" fontId="3" fillId="2" borderId="15" xfId="0" applyNumberFormat="1" applyFont="1" applyFill="1" applyBorder="1" applyAlignment="1">
      <alignment horizontal="center" vertical="center" wrapText="1"/>
    </xf>
    <xf numFmtId="2" fontId="3" fillId="2" borderId="25" xfId="0" applyNumberFormat="1" applyFont="1" applyFill="1" applyBorder="1" applyAlignment="1">
      <alignment horizontal="center" vertical="center" wrapText="1"/>
    </xf>
    <xf numFmtId="2" fontId="3" fillId="2" borderId="29" xfId="0" applyNumberFormat="1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</cellXfs>
  <cellStyles count="5">
    <cellStyle name="桁区切り 2" xfId="4" xr:uid="{C8E6E1DF-5704-41E7-B983-3D7A63ED240B}"/>
    <cellStyle name="標準" xfId="0" builtinId="0"/>
    <cellStyle name="標準 2" xfId="2" xr:uid="{59DC3AAA-A1FA-4126-8406-CD8ACFA6BD24}"/>
    <cellStyle name="標準 41" xfId="3" xr:uid="{D88AF88E-97A8-4367-AE3F-12E22BB734F3}"/>
    <cellStyle name="標準 5" xfId="1" xr:uid="{96AFAE63-0E28-4FBC-8D14-C666BB7E2F5A}"/>
  </cellStyles>
  <dxfs count="273"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numFmt numFmtId="178" formatCode="0.000000_ "/>
      <fill>
        <patternFill>
          <bgColor rgb="FFFFFF00"/>
        </patternFill>
      </fill>
    </dxf>
    <dxf>
      <numFmt numFmtId="179" formatCode="0.00000_ "/>
      <fill>
        <patternFill>
          <bgColor rgb="FFFFFF00"/>
        </patternFill>
      </fill>
    </dxf>
    <dxf>
      <numFmt numFmtId="180" formatCode="0.0000_ "/>
      <fill>
        <patternFill>
          <bgColor rgb="FFFFFF00"/>
        </patternFill>
      </fill>
    </dxf>
    <dxf>
      <numFmt numFmtId="181" formatCode="0.000_ "/>
      <fill>
        <patternFill>
          <bgColor rgb="FFFFFF00"/>
        </patternFill>
      </fill>
    </dxf>
    <dxf>
      <numFmt numFmtId="182" formatCode="0.00_ "/>
      <fill>
        <patternFill>
          <bgColor rgb="FFFFFF00"/>
        </patternFill>
      </fill>
    </dxf>
    <dxf>
      <numFmt numFmtId="183" formatCode="0.0_ "/>
      <fill>
        <patternFill>
          <bgColor rgb="FFFFFF00"/>
        </patternFill>
      </fill>
    </dxf>
    <dxf>
      <numFmt numFmtId="184" formatCode="0_ "/>
      <fill>
        <patternFill>
          <bgColor rgb="FFFFFF00"/>
        </patternFill>
      </fill>
    </dxf>
    <dxf>
      <numFmt numFmtId="185" formatCode="0.0000000_ "/>
      <fill>
        <patternFill>
          <bgColor rgb="FFFFFF0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51"/>
  <sheetViews>
    <sheetView tabSelected="1" zoomScale="70" zoomScaleNormal="70" workbookViewId="0">
      <selection activeCell="A2" sqref="A2"/>
    </sheetView>
  </sheetViews>
  <sheetFormatPr defaultColWidth="9.375" defaultRowHeight="13.5" x14ac:dyDescent="0.4"/>
  <cols>
    <col min="1" max="1" width="9.375" style="5"/>
    <col min="2" max="5" width="12.125" style="5" customWidth="1"/>
    <col min="6" max="6" width="24.75" style="12" customWidth="1"/>
    <col min="7" max="7" width="26" style="5" bestFit="1" customWidth="1"/>
    <col min="8" max="8" width="13.375" style="5" bestFit="1" customWidth="1"/>
    <col min="9" max="9" width="19.75" style="5" bestFit="1" customWidth="1"/>
    <col min="10" max="10" width="39.625" style="5" bestFit="1" customWidth="1"/>
    <col min="11" max="11" width="21.625" style="5" customWidth="1"/>
    <col min="12" max="12" width="28.125" style="5" bestFit="1" customWidth="1"/>
    <col min="13" max="13" width="20.5" style="5" bestFit="1" customWidth="1"/>
    <col min="14" max="23" width="12.125" style="5" customWidth="1"/>
    <col min="24" max="31" width="9.375" style="5"/>
    <col min="32" max="34" width="9.375" style="6"/>
    <col min="35" max="16384" width="9.375" style="5"/>
  </cols>
  <sheetData>
    <row r="1" spans="1:23" ht="24" x14ac:dyDescent="0.5">
      <c r="A1" s="15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3"/>
      <c r="M1" s="2"/>
      <c r="N1" s="2"/>
      <c r="O1" s="4"/>
      <c r="P1" s="4"/>
      <c r="Q1" s="2"/>
      <c r="R1" s="2"/>
      <c r="S1" s="4"/>
      <c r="T1" s="2"/>
      <c r="U1" s="2"/>
      <c r="V1" s="1"/>
      <c r="W1" s="1"/>
    </row>
    <row r="2" spans="1:23" ht="20.100000000000001" customHeight="1" thickBot="1" x14ac:dyDescent="0.45">
      <c r="A2" s="7"/>
      <c r="B2" s="2"/>
      <c r="C2" s="2"/>
      <c r="D2" s="3"/>
      <c r="E2" s="2"/>
      <c r="F2" s="2"/>
      <c r="G2" s="2"/>
      <c r="H2" s="2"/>
      <c r="I2" s="2"/>
      <c r="J2" s="2"/>
      <c r="K2" s="2"/>
      <c r="L2" s="3"/>
      <c r="M2" s="2"/>
      <c r="N2" s="2"/>
      <c r="O2" s="4"/>
      <c r="P2" s="4"/>
      <c r="Q2" s="2"/>
      <c r="R2" s="2"/>
      <c r="S2" s="4"/>
      <c r="T2" s="2"/>
      <c r="U2" s="2"/>
      <c r="V2" s="1"/>
      <c r="W2" s="1"/>
    </row>
    <row r="3" spans="1:23" ht="30" customHeight="1" x14ac:dyDescent="0.4">
      <c r="A3" s="82" t="s">
        <v>1</v>
      </c>
      <c r="B3" s="82" t="s">
        <v>2</v>
      </c>
      <c r="C3" s="85" t="s">
        <v>3</v>
      </c>
      <c r="D3" s="58" t="s">
        <v>4</v>
      </c>
      <c r="E3" s="56"/>
      <c r="F3" s="57"/>
      <c r="G3" s="86" t="s">
        <v>5</v>
      </c>
      <c r="H3" s="73" t="s">
        <v>6</v>
      </c>
      <c r="I3" s="55" t="s">
        <v>7</v>
      </c>
      <c r="J3" s="56"/>
      <c r="K3" s="56"/>
      <c r="L3" s="57"/>
      <c r="M3" s="58" t="s">
        <v>8</v>
      </c>
      <c r="N3" s="57"/>
      <c r="O3" s="59" t="s">
        <v>9</v>
      </c>
      <c r="P3" s="60"/>
      <c r="Q3" s="58" t="s">
        <v>10</v>
      </c>
      <c r="R3" s="56"/>
      <c r="S3" s="56"/>
      <c r="T3" s="56"/>
      <c r="U3" s="56"/>
      <c r="V3" s="56"/>
      <c r="W3" s="57"/>
    </row>
    <row r="4" spans="1:23" ht="18.75" x14ac:dyDescent="0.4">
      <c r="A4" s="83"/>
      <c r="B4" s="83"/>
      <c r="C4" s="42"/>
      <c r="D4" s="61" t="s">
        <v>11</v>
      </c>
      <c r="E4" s="64" t="s">
        <v>12</v>
      </c>
      <c r="F4" s="41" t="s">
        <v>13</v>
      </c>
      <c r="G4" s="87"/>
      <c r="H4" s="74"/>
      <c r="I4" s="67" t="s">
        <v>14</v>
      </c>
      <c r="J4" s="8"/>
      <c r="K4" s="9"/>
      <c r="L4" s="70" t="s">
        <v>15</v>
      </c>
      <c r="M4" s="67" t="s">
        <v>16</v>
      </c>
      <c r="N4" s="41" t="s">
        <v>17</v>
      </c>
      <c r="O4" s="44" t="s">
        <v>18</v>
      </c>
      <c r="P4" s="47" t="s">
        <v>19</v>
      </c>
      <c r="Q4" s="50" t="s">
        <v>20</v>
      </c>
      <c r="R4" s="51"/>
      <c r="S4" s="51"/>
      <c r="T4" s="52" t="s">
        <v>21</v>
      </c>
      <c r="U4" s="38" t="s">
        <v>22</v>
      </c>
      <c r="V4" s="38" t="s">
        <v>23</v>
      </c>
      <c r="W4" s="41" t="s">
        <v>24</v>
      </c>
    </row>
    <row r="5" spans="1:23" ht="110.1" customHeight="1" x14ac:dyDescent="0.4">
      <c r="A5" s="83"/>
      <c r="B5" s="83"/>
      <c r="C5" s="42"/>
      <c r="D5" s="62"/>
      <c r="E5" s="65"/>
      <c r="F5" s="42"/>
      <c r="G5" s="87"/>
      <c r="H5" s="74"/>
      <c r="I5" s="68"/>
      <c r="J5" s="76" t="s">
        <v>25</v>
      </c>
      <c r="K5" s="76" t="s">
        <v>26</v>
      </c>
      <c r="L5" s="71"/>
      <c r="M5" s="68"/>
      <c r="N5" s="42"/>
      <c r="O5" s="45"/>
      <c r="P5" s="48"/>
      <c r="Q5" s="79" t="s">
        <v>27</v>
      </c>
      <c r="R5" s="80"/>
      <c r="S5" s="81"/>
      <c r="T5" s="53"/>
      <c r="U5" s="39"/>
      <c r="V5" s="39"/>
      <c r="W5" s="42"/>
    </row>
    <row r="6" spans="1:23" ht="19.5" thickBot="1" x14ac:dyDescent="0.45">
      <c r="A6" s="84"/>
      <c r="B6" s="84"/>
      <c r="C6" s="43"/>
      <c r="D6" s="63"/>
      <c r="E6" s="66"/>
      <c r="F6" s="43"/>
      <c r="G6" s="88"/>
      <c r="H6" s="75"/>
      <c r="I6" s="69"/>
      <c r="J6" s="77"/>
      <c r="K6" s="78"/>
      <c r="L6" s="72"/>
      <c r="M6" s="69"/>
      <c r="N6" s="43"/>
      <c r="O6" s="46"/>
      <c r="P6" s="49"/>
      <c r="Q6" s="10" t="s">
        <v>28</v>
      </c>
      <c r="R6" s="14" t="s">
        <v>29</v>
      </c>
      <c r="S6" s="11" t="s">
        <v>30</v>
      </c>
      <c r="T6" s="54"/>
      <c r="U6" s="40"/>
      <c r="V6" s="40"/>
      <c r="W6" s="43"/>
    </row>
    <row r="7" spans="1:23" ht="38.25" x14ac:dyDescent="0.4">
      <c r="A7" s="16">
        <v>1</v>
      </c>
      <c r="B7" s="16" t="s">
        <v>31</v>
      </c>
      <c r="C7" s="17" t="s">
        <v>31</v>
      </c>
      <c r="D7" s="18" t="s">
        <v>33</v>
      </c>
      <c r="E7" s="16" t="s">
        <v>34</v>
      </c>
      <c r="F7" s="17" t="s">
        <v>35</v>
      </c>
      <c r="G7" s="19" t="s">
        <v>36</v>
      </c>
      <c r="H7" s="20" t="s">
        <v>37</v>
      </c>
      <c r="I7" s="21" t="s">
        <v>38</v>
      </c>
      <c r="J7" s="21"/>
      <c r="K7" s="16"/>
      <c r="L7" s="22" t="s">
        <v>39</v>
      </c>
      <c r="M7" s="21" t="s">
        <v>40</v>
      </c>
      <c r="N7" s="23" t="s">
        <v>41</v>
      </c>
      <c r="O7" s="24">
        <v>45587</v>
      </c>
      <c r="P7" s="25">
        <v>45610</v>
      </c>
      <c r="Q7" s="18" t="s">
        <v>42</v>
      </c>
      <c r="R7" s="16" t="s">
        <v>43</v>
      </c>
      <c r="S7" s="26" t="s">
        <v>44</v>
      </c>
      <c r="T7" s="27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&lt;6.1</v>
      </c>
      <c r="U7" s="27" t="str">
        <f t="shared" si="0"/>
        <v>&lt;5.3</v>
      </c>
      <c r="V7" s="28" t="str">
        <f t="shared" ref="V7:V5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&lt;11</v>
      </c>
      <c r="W7" s="29" t="str">
        <f t="shared" ref="W7:W51" si="2">IF(ISERROR(V7*1),"",IF(AND(H7="飲料水",V7&gt;=11),"○",IF(AND(H7="牛乳・乳児用食品",V7&gt;=51),"○",IF(AND(H7&lt;&gt;"",V7&gt;=110),"○",""))))</f>
        <v/>
      </c>
    </row>
    <row r="8" spans="1:23" ht="37.5" x14ac:dyDescent="0.4">
      <c r="A8" s="16">
        <v>2</v>
      </c>
      <c r="B8" s="16" t="s">
        <v>31</v>
      </c>
      <c r="C8" s="17" t="s">
        <v>31</v>
      </c>
      <c r="D8" s="18" t="s">
        <v>33</v>
      </c>
      <c r="E8" s="16" t="s">
        <v>45</v>
      </c>
      <c r="F8" s="17" t="s">
        <v>46</v>
      </c>
      <c r="G8" s="19" t="s">
        <v>36</v>
      </c>
      <c r="H8" s="20" t="s">
        <v>37</v>
      </c>
      <c r="I8" s="21" t="s">
        <v>47</v>
      </c>
      <c r="J8" s="21"/>
      <c r="K8" s="16"/>
      <c r="L8" s="22" t="s">
        <v>39</v>
      </c>
      <c r="M8" s="21" t="s">
        <v>40</v>
      </c>
      <c r="N8" s="23" t="s">
        <v>41</v>
      </c>
      <c r="O8" s="24">
        <v>45596</v>
      </c>
      <c r="P8" s="25">
        <v>45610</v>
      </c>
      <c r="Q8" s="18" t="s">
        <v>48</v>
      </c>
      <c r="R8" s="16" t="s">
        <v>43</v>
      </c>
      <c r="S8" s="26" t="s">
        <v>49</v>
      </c>
      <c r="T8" s="27" t="str">
        <f t="shared" si="0"/>
        <v>&lt;6.7</v>
      </c>
      <c r="U8" s="27" t="str">
        <f t="shared" si="0"/>
        <v>&lt;5.3</v>
      </c>
      <c r="V8" s="28" t="str">
        <f t="shared" si="1"/>
        <v>&lt;12</v>
      </c>
      <c r="W8" s="29" t="str">
        <f t="shared" si="2"/>
        <v/>
      </c>
    </row>
    <row r="9" spans="1:23" ht="37.5" x14ac:dyDescent="0.4">
      <c r="A9" s="16">
        <v>3</v>
      </c>
      <c r="B9" s="16" t="s">
        <v>31</v>
      </c>
      <c r="C9" s="17" t="s">
        <v>31</v>
      </c>
      <c r="D9" s="18" t="s">
        <v>33</v>
      </c>
      <c r="E9" s="16" t="s">
        <v>45</v>
      </c>
      <c r="F9" s="17" t="s">
        <v>46</v>
      </c>
      <c r="G9" s="19" t="s">
        <v>36</v>
      </c>
      <c r="H9" s="20" t="s">
        <v>37</v>
      </c>
      <c r="I9" s="21" t="s">
        <v>50</v>
      </c>
      <c r="J9" s="21"/>
      <c r="K9" s="16"/>
      <c r="L9" s="22" t="s">
        <v>39</v>
      </c>
      <c r="M9" s="21" t="s">
        <v>40</v>
      </c>
      <c r="N9" s="23" t="s">
        <v>41</v>
      </c>
      <c r="O9" s="24">
        <v>45596</v>
      </c>
      <c r="P9" s="25">
        <v>45610</v>
      </c>
      <c r="Q9" s="18" t="s">
        <v>51</v>
      </c>
      <c r="R9" s="16" t="s">
        <v>52</v>
      </c>
      <c r="S9" s="26" t="s">
        <v>53</v>
      </c>
      <c r="T9" s="27" t="str">
        <f t="shared" si="0"/>
        <v>&lt;6.8</v>
      </c>
      <c r="U9" s="27" t="str">
        <f t="shared" si="0"/>
        <v>&lt;6.2</v>
      </c>
      <c r="V9" s="28" t="str">
        <f t="shared" si="1"/>
        <v>&lt;13</v>
      </c>
      <c r="W9" s="29" t="str">
        <f t="shared" si="2"/>
        <v/>
      </c>
    </row>
    <row r="10" spans="1:23" ht="37.5" x14ac:dyDescent="0.4">
      <c r="A10" s="16">
        <v>4</v>
      </c>
      <c r="B10" s="16" t="s">
        <v>31</v>
      </c>
      <c r="C10" s="17" t="s">
        <v>31</v>
      </c>
      <c r="D10" s="18" t="s">
        <v>33</v>
      </c>
      <c r="E10" s="16" t="s">
        <v>45</v>
      </c>
      <c r="F10" s="17" t="s">
        <v>46</v>
      </c>
      <c r="G10" s="19" t="s">
        <v>36</v>
      </c>
      <c r="H10" s="20" t="s">
        <v>37</v>
      </c>
      <c r="I10" s="21" t="s">
        <v>54</v>
      </c>
      <c r="J10" s="21"/>
      <c r="K10" s="16"/>
      <c r="L10" s="22" t="s">
        <v>39</v>
      </c>
      <c r="M10" s="21" t="s">
        <v>40</v>
      </c>
      <c r="N10" s="23" t="s">
        <v>41</v>
      </c>
      <c r="O10" s="24">
        <v>45596</v>
      </c>
      <c r="P10" s="25">
        <v>45610</v>
      </c>
      <c r="Q10" s="18" t="s">
        <v>55</v>
      </c>
      <c r="R10" s="16" t="s">
        <v>56</v>
      </c>
      <c r="S10" s="26" t="s">
        <v>57</v>
      </c>
      <c r="T10" s="27" t="str">
        <f t="shared" si="0"/>
        <v>&lt;3</v>
      </c>
      <c r="U10" s="27" t="str">
        <f t="shared" si="0"/>
        <v>&lt;2.7</v>
      </c>
      <c r="V10" s="28" t="str">
        <f t="shared" si="1"/>
        <v>&lt;5.7</v>
      </c>
      <c r="W10" s="29" t="str">
        <f t="shared" si="2"/>
        <v/>
      </c>
    </row>
    <row r="11" spans="1:23" ht="37.5" x14ac:dyDescent="0.4">
      <c r="A11" s="16">
        <v>5</v>
      </c>
      <c r="B11" s="16" t="s">
        <v>31</v>
      </c>
      <c r="C11" s="17" t="s">
        <v>31</v>
      </c>
      <c r="D11" s="18" t="s">
        <v>33</v>
      </c>
      <c r="E11" s="16" t="s">
        <v>45</v>
      </c>
      <c r="F11" s="17" t="s">
        <v>46</v>
      </c>
      <c r="G11" s="19" t="s">
        <v>36</v>
      </c>
      <c r="H11" s="20" t="s">
        <v>37</v>
      </c>
      <c r="I11" s="21" t="s">
        <v>58</v>
      </c>
      <c r="J11" s="21"/>
      <c r="K11" s="16"/>
      <c r="L11" s="22" t="s">
        <v>39</v>
      </c>
      <c r="M11" s="21" t="s">
        <v>40</v>
      </c>
      <c r="N11" s="23" t="s">
        <v>41</v>
      </c>
      <c r="O11" s="24">
        <v>45596</v>
      </c>
      <c r="P11" s="25">
        <v>45610</v>
      </c>
      <c r="Q11" s="18" t="s">
        <v>59</v>
      </c>
      <c r="R11" s="16" t="s">
        <v>60</v>
      </c>
      <c r="S11" s="26" t="s">
        <v>61</v>
      </c>
      <c r="T11" s="27" t="str">
        <f t="shared" si="0"/>
        <v>&lt;9.4</v>
      </c>
      <c r="U11" s="27" t="str">
        <f t="shared" si="0"/>
        <v>&lt;7.7</v>
      </c>
      <c r="V11" s="28" t="str">
        <f t="shared" si="1"/>
        <v>&lt;17</v>
      </c>
      <c r="W11" s="29" t="str">
        <f t="shared" si="2"/>
        <v/>
      </c>
    </row>
    <row r="12" spans="1:23" ht="37.5" x14ac:dyDescent="0.4">
      <c r="A12" s="16">
        <v>6</v>
      </c>
      <c r="B12" s="16" t="s">
        <v>31</v>
      </c>
      <c r="C12" s="17" t="s">
        <v>31</v>
      </c>
      <c r="D12" s="18" t="s">
        <v>33</v>
      </c>
      <c r="E12" s="16" t="s">
        <v>45</v>
      </c>
      <c r="F12" s="17" t="s">
        <v>46</v>
      </c>
      <c r="G12" s="19" t="s">
        <v>36</v>
      </c>
      <c r="H12" s="20" t="s">
        <v>37</v>
      </c>
      <c r="I12" s="21" t="s">
        <v>50</v>
      </c>
      <c r="J12" s="21"/>
      <c r="K12" s="16"/>
      <c r="L12" s="22" t="s">
        <v>39</v>
      </c>
      <c r="M12" s="21" t="s">
        <v>40</v>
      </c>
      <c r="N12" s="23" t="s">
        <v>41</v>
      </c>
      <c r="O12" s="24">
        <v>45596</v>
      </c>
      <c r="P12" s="25">
        <v>45610</v>
      </c>
      <c r="Q12" s="18" t="s">
        <v>62</v>
      </c>
      <c r="R12" s="16" t="s">
        <v>63</v>
      </c>
      <c r="S12" s="26" t="s">
        <v>53</v>
      </c>
      <c r="T12" s="27" t="str">
        <f t="shared" si="0"/>
        <v>&lt;7.2</v>
      </c>
      <c r="U12" s="27" t="str">
        <f t="shared" si="0"/>
        <v>&lt;6</v>
      </c>
      <c r="V12" s="28" t="str">
        <f t="shared" si="1"/>
        <v>&lt;13</v>
      </c>
      <c r="W12" s="29" t="str">
        <f t="shared" si="2"/>
        <v/>
      </c>
    </row>
    <row r="13" spans="1:23" ht="37.5" x14ac:dyDescent="0.4">
      <c r="A13" s="16">
        <v>7</v>
      </c>
      <c r="B13" s="16" t="s">
        <v>31</v>
      </c>
      <c r="C13" s="17" t="s">
        <v>31</v>
      </c>
      <c r="D13" s="18" t="s">
        <v>33</v>
      </c>
      <c r="E13" s="16" t="s">
        <v>64</v>
      </c>
      <c r="F13" s="17" t="s">
        <v>65</v>
      </c>
      <c r="G13" s="19" t="s">
        <v>36</v>
      </c>
      <c r="H13" s="20" t="s">
        <v>37</v>
      </c>
      <c r="I13" s="21" t="s">
        <v>58</v>
      </c>
      <c r="J13" s="21"/>
      <c r="K13" s="16"/>
      <c r="L13" s="22" t="s">
        <v>39</v>
      </c>
      <c r="M13" s="21" t="s">
        <v>40</v>
      </c>
      <c r="N13" s="23" t="s">
        <v>41</v>
      </c>
      <c r="O13" s="24">
        <v>45596</v>
      </c>
      <c r="P13" s="25">
        <v>45610</v>
      </c>
      <c r="Q13" s="18" t="s">
        <v>66</v>
      </c>
      <c r="R13" s="16">
        <v>10.3</v>
      </c>
      <c r="S13" s="26">
        <v>10</v>
      </c>
      <c r="T13" s="27" t="str">
        <f t="shared" si="0"/>
        <v>&lt;7.8</v>
      </c>
      <c r="U13" s="27">
        <f t="shared" si="0"/>
        <v>10.3</v>
      </c>
      <c r="V13" s="28">
        <f t="shared" si="1"/>
        <v>10</v>
      </c>
      <c r="W13" s="29" t="str">
        <f t="shared" si="2"/>
        <v/>
      </c>
    </row>
    <row r="14" spans="1:23" ht="37.5" x14ac:dyDescent="0.4">
      <c r="A14" s="16">
        <v>8</v>
      </c>
      <c r="B14" s="16" t="s">
        <v>31</v>
      </c>
      <c r="C14" s="17" t="s">
        <v>31</v>
      </c>
      <c r="D14" s="18" t="s">
        <v>33</v>
      </c>
      <c r="E14" s="16" t="s">
        <v>64</v>
      </c>
      <c r="F14" s="17" t="s">
        <v>65</v>
      </c>
      <c r="G14" s="19" t="s">
        <v>36</v>
      </c>
      <c r="H14" s="20" t="s">
        <v>37</v>
      </c>
      <c r="I14" s="21" t="s">
        <v>38</v>
      </c>
      <c r="J14" s="21"/>
      <c r="K14" s="16"/>
      <c r="L14" s="22" t="s">
        <v>39</v>
      </c>
      <c r="M14" s="21" t="s">
        <v>40</v>
      </c>
      <c r="N14" s="23" t="s">
        <v>41</v>
      </c>
      <c r="O14" s="24">
        <v>45596</v>
      </c>
      <c r="P14" s="25">
        <v>45610</v>
      </c>
      <c r="Q14" s="18" t="s">
        <v>67</v>
      </c>
      <c r="R14" s="16" t="s">
        <v>68</v>
      </c>
      <c r="S14" s="26" t="s">
        <v>69</v>
      </c>
      <c r="T14" s="27" t="str">
        <f t="shared" si="0"/>
        <v>&lt;7.5</v>
      </c>
      <c r="U14" s="27" t="str">
        <f t="shared" si="0"/>
        <v>&lt;7.1</v>
      </c>
      <c r="V14" s="28" t="str">
        <f t="shared" si="1"/>
        <v>&lt;15</v>
      </c>
      <c r="W14" s="29" t="str">
        <f t="shared" si="2"/>
        <v/>
      </c>
    </row>
    <row r="15" spans="1:23" ht="37.5" x14ac:dyDescent="0.4">
      <c r="A15" s="16">
        <v>9</v>
      </c>
      <c r="B15" s="16" t="s">
        <v>31</v>
      </c>
      <c r="C15" s="17" t="s">
        <v>31</v>
      </c>
      <c r="D15" s="18" t="s">
        <v>70</v>
      </c>
      <c r="E15" s="16" t="s">
        <v>71</v>
      </c>
      <c r="F15" s="17" t="s">
        <v>72</v>
      </c>
      <c r="G15" s="19" t="s">
        <v>73</v>
      </c>
      <c r="H15" s="20" t="s">
        <v>37</v>
      </c>
      <c r="I15" s="21" t="s">
        <v>74</v>
      </c>
      <c r="J15" s="21"/>
      <c r="K15" s="16"/>
      <c r="L15" s="22" t="s">
        <v>39</v>
      </c>
      <c r="M15" s="21" t="s">
        <v>40</v>
      </c>
      <c r="N15" s="23" t="s">
        <v>41</v>
      </c>
      <c r="O15" s="24">
        <v>45601</v>
      </c>
      <c r="P15" s="25">
        <v>45610</v>
      </c>
      <c r="Q15" s="18" t="s">
        <v>75</v>
      </c>
      <c r="R15" s="16" t="s">
        <v>76</v>
      </c>
      <c r="S15" s="26" t="s">
        <v>77</v>
      </c>
      <c r="T15" s="27" t="str">
        <f t="shared" si="0"/>
        <v>&lt;8.5</v>
      </c>
      <c r="U15" s="27" t="str">
        <f t="shared" si="0"/>
        <v>&lt;7.6</v>
      </c>
      <c r="V15" s="28" t="str">
        <f t="shared" si="1"/>
        <v>&lt;16</v>
      </c>
      <c r="W15" s="29" t="str">
        <f t="shared" si="2"/>
        <v/>
      </c>
    </row>
    <row r="16" spans="1:23" ht="37.5" x14ac:dyDescent="0.4">
      <c r="A16" s="16">
        <v>10</v>
      </c>
      <c r="B16" s="16" t="s">
        <v>31</v>
      </c>
      <c r="C16" s="17" t="s">
        <v>31</v>
      </c>
      <c r="D16" s="18" t="s">
        <v>33</v>
      </c>
      <c r="E16" s="16" t="s">
        <v>78</v>
      </c>
      <c r="F16" s="17" t="s">
        <v>79</v>
      </c>
      <c r="G16" s="19" t="s">
        <v>73</v>
      </c>
      <c r="H16" s="20" t="s">
        <v>37</v>
      </c>
      <c r="I16" s="21" t="s">
        <v>80</v>
      </c>
      <c r="J16" s="21"/>
      <c r="K16" s="16"/>
      <c r="L16" s="22" t="s">
        <v>39</v>
      </c>
      <c r="M16" s="21" t="s">
        <v>40</v>
      </c>
      <c r="N16" s="23" t="s">
        <v>41</v>
      </c>
      <c r="O16" s="24">
        <v>45601</v>
      </c>
      <c r="P16" s="25">
        <v>45610</v>
      </c>
      <c r="Q16" s="18" t="s">
        <v>81</v>
      </c>
      <c r="R16" s="16" t="s">
        <v>57</v>
      </c>
      <c r="S16" s="26" t="s">
        <v>53</v>
      </c>
      <c r="T16" s="27" t="str">
        <f t="shared" si="0"/>
        <v>&lt;6.9</v>
      </c>
      <c r="U16" s="27" t="str">
        <f t="shared" si="0"/>
        <v>&lt;5.7</v>
      </c>
      <c r="V16" s="28" t="str">
        <f t="shared" si="1"/>
        <v>&lt;13</v>
      </c>
      <c r="W16" s="29" t="str">
        <f t="shared" si="2"/>
        <v/>
      </c>
    </row>
    <row r="17" spans="1:23" ht="37.5" x14ac:dyDescent="0.4">
      <c r="A17" s="16">
        <v>11</v>
      </c>
      <c r="B17" s="16" t="s">
        <v>31</v>
      </c>
      <c r="C17" s="17" t="s">
        <v>31</v>
      </c>
      <c r="D17" s="18" t="s">
        <v>33</v>
      </c>
      <c r="E17" s="16" t="s">
        <v>82</v>
      </c>
      <c r="F17" s="17" t="s">
        <v>83</v>
      </c>
      <c r="G17" s="19" t="s">
        <v>73</v>
      </c>
      <c r="H17" s="20" t="s">
        <v>37</v>
      </c>
      <c r="I17" s="21" t="s">
        <v>84</v>
      </c>
      <c r="J17" s="21"/>
      <c r="K17" s="16"/>
      <c r="L17" s="22" t="s">
        <v>39</v>
      </c>
      <c r="M17" s="21" t="s">
        <v>40</v>
      </c>
      <c r="N17" s="23" t="s">
        <v>41</v>
      </c>
      <c r="O17" s="24">
        <v>45601</v>
      </c>
      <c r="P17" s="25">
        <v>45610</v>
      </c>
      <c r="Q17" s="18" t="s">
        <v>85</v>
      </c>
      <c r="R17" s="16" t="s">
        <v>81</v>
      </c>
      <c r="S17" s="26" t="s">
        <v>86</v>
      </c>
      <c r="T17" s="27" t="str">
        <f t="shared" si="0"/>
        <v>&lt;7</v>
      </c>
      <c r="U17" s="27" t="str">
        <f t="shared" si="0"/>
        <v>&lt;6.9</v>
      </c>
      <c r="V17" s="28" t="str">
        <f t="shared" si="1"/>
        <v>&lt;14</v>
      </c>
      <c r="W17" s="29" t="str">
        <f t="shared" si="2"/>
        <v/>
      </c>
    </row>
    <row r="18" spans="1:23" ht="37.5" x14ac:dyDescent="0.4">
      <c r="A18" s="16">
        <v>12</v>
      </c>
      <c r="B18" s="16" t="s">
        <v>31</v>
      </c>
      <c r="C18" s="17" t="s">
        <v>31</v>
      </c>
      <c r="D18" s="18" t="s">
        <v>33</v>
      </c>
      <c r="E18" s="16" t="s">
        <v>87</v>
      </c>
      <c r="F18" s="17" t="s">
        <v>88</v>
      </c>
      <c r="G18" s="19" t="s">
        <v>73</v>
      </c>
      <c r="H18" s="20" t="s">
        <v>37</v>
      </c>
      <c r="I18" s="21" t="s">
        <v>89</v>
      </c>
      <c r="J18" s="21"/>
      <c r="K18" s="16"/>
      <c r="L18" s="22" t="s">
        <v>39</v>
      </c>
      <c r="M18" s="21" t="s">
        <v>40</v>
      </c>
      <c r="N18" s="23" t="s">
        <v>41</v>
      </c>
      <c r="O18" s="24">
        <v>45601</v>
      </c>
      <c r="P18" s="25">
        <v>45610</v>
      </c>
      <c r="Q18" s="18" t="s">
        <v>76</v>
      </c>
      <c r="R18" s="16" t="s">
        <v>90</v>
      </c>
      <c r="S18" s="26" t="s">
        <v>86</v>
      </c>
      <c r="T18" s="27" t="str">
        <f t="shared" si="0"/>
        <v>&lt;7.6</v>
      </c>
      <c r="U18" s="27" t="str">
        <f t="shared" si="0"/>
        <v>&lt;6.4</v>
      </c>
      <c r="V18" s="28" t="str">
        <f t="shared" si="1"/>
        <v>&lt;14</v>
      </c>
      <c r="W18" s="29" t="str">
        <f t="shared" si="2"/>
        <v/>
      </c>
    </row>
    <row r="19" spans="1:23" ht="37.5" x14ac:dyDescent="0.4">
      <c r="A19" s="16">
        <v>13</v>
      </c>
      <c r="B19" s="16" t="s">
        <v>31</v>
      </c>
      <c r="C19" s="17" t="s">
        <v>31</v>
      </c>
      <c r="D19" s="18" t="s">
        <v>33</v>
      </c>
      <c r="E19" s="16" t="s">
        <v>87</v>
      </c>
      <c r="F19" s="17" t="s">
        <v>88</v>
      </c>
      <c r="G19" s="19" t="s">
        <v>73</v>
      </c>
      <c r="H19" s="20" t="s">
        <v>37</v>
      </c>
      <c r="I19" s="21" t="s">
        <v>50</v>
      </c>
      <c r="J19" s="21"/>
      <c r="K19" s="16"/>
      <c r="L19" s="22" t="s">
        <v>39</v>
      </c>
      <c r="M19" s="21" t="s">
        <v>40</v>
      </c>
      <c r="N19" s="23" t="s">
        <v>41</v>
      </c>
      <c r="O19" s="24">
        <v>45601</v>
      </c>
      <c r="P19" s="25">
        <v>45610</v>
      </c>
      <c r="Q19" s="18" t="s">
        <v>91</v>
      </c>
      <c r="R19" s="16" t="s">
        <v>91</v>
      </c>
      <c r="S19" s="26" t="s">
        <v>44</v>
      </c>
      <c r="T19" s="27" t="str">
        <f t="shared" si="0"/>
        <v>&lt;5.5</v>
      </c>
      <c r="U19" s="27" t="str">
        <f t="shared" si="0"/>
        <v>&lt;5.5</v>
      </c>
      <c r="V19" s="28" t="str">
        <f t="shared" si="1"/>
        <v>&lt;11</v>
      </c>
      <c r="W19" s="29" t="str">
        <f t="shared" si="2"/>
        <v/>
      </c>
    </row>
    <row r="20" spans="1:23" ht="37.5" x14ac:dyDescent="0.4">
      <c r="A20" s="16">
        <v>14</v>
      </c>
      <c r="B20" s="16" t="s">
        <v>31</v>
      </c>
      <c r="C20" s="17" t="s">
        <v>31</v>
      </c>
      <c r="D20" s="18" t="s">
        <v>33</v>
      </c>
      <c r="E20" s="16" t="s">
        <v>92</v>
      </c>
      <c r="F20" s="17" t="s">
        <v>93</v>
      </c>
      <c r="G20" s="19" t="s">
        <v>36</v>
      </c>
      <c r="H20" s="20" t="s">
        <v>37</v>
      </c>
      <c r="I20" s="21" t="s">
        <v>47</v>
      </c>
      <c r="J20" s="21"/>
      <c r="K20" s="16"/>
      <c r="L20" s="22" t="s">
        <v>39</v>
      </c>
      <c r="M20" s="21" t="s">
        <v>40</v>
      </c>
      <c r="N20" s="23" t="s">
        <v>41</v>
      </c>
      <c r="O20" s="24">
        <v>45601</v>
      </c>
      <c r="P20" s="25">
        <v>45610</v>
      </c>
      <c r="Q20" s="18" t="s">
        <v>94</v>
      </c>
      <c r="R20" s="16" t="s">
        <v>91</v>
      </c>
      <c r="S20" s="26" t="s">
        <v>44</v>
      </c>
      <c r="T20" s="27" t="str">
        <f t="shared" si="0"/>
        <v>&lt;5.8</v>
      </c>
      <c r="U20" s="27" t="str">
        <f t="shared" si="0"/>
        <v>&lt;5.5</v>
      </c>
      <c r="V20" s="28" t="str">
        <f t="shared" si="1"/>
        <v>&lt;11</v>
      </c>
      <c r="W20" s="29" t="str">
        <f t="shared" si="2"/>
        <v/>
      </c>
    </row>
    <row r="21" spans="1:23" ht="37.5" x14ac:dyDescent="0.4">
      <c r="A21" s="16">
        <v>15</v>
      </c>
      <c r="B21" s="16" t="s">
        <v>31</v>
      </c>
      <c r="C21" s="17" t="s">
        <v>31</v>
      </c>
      <c r="D21" s="18" t="s">
        <v>33</v>
      </c>
      <c r="E21" s="16" t="s">
        <v>92</v>
      </c>
      <c r="F21" s="17" t="s">
        <v>93</v>
      </c>
      <c r="G21" s="19" t="s">
        <v>36</v>
      </c>
      <c r="H21" s="20" t="s">
        <v>37</v>
      </c>
      <c r="I21" s="21" t="s">
        <v>95</v>
      </c>
      <c r="J21" s="21"/>
      <c r="K21" s="16"/>
      <c r="L21" s="22" t="s">
        <v>39</v>
      </c>
      <c r="M21" s="21" t="s">
        <v>40</v>
      </c>
      <c r="N21" s="23" t="s">
        <v>41</v>
      </c>
      <c r="O21" s="24">
        <v>45601</v>
      </c>
      <c r="P21" s="25">
        <v>45610</v>
      </c>
      <c r="Q21" s="18" t="s">
        <v>96</v>
      </c>
      <c r="R21" s="16" t="s">
        <v>60</v>
      </c>
      <c r="S21" s="26" t="s">
        <v>77</v>
      </c>
      <c r="T21" s="27" t="str">
        <f t="shared" si="0"/>
        <v>&lt;8.3</v>
      </c>
      <c r="U21" s="27" t="str">
        <f t="shared" si="0"/>
        <v>&lt;7.7</v>
      </c>
      <c r="V21" s="28" t="str">
        <f t="shared" si="1"/>
        <v>&lt;16</v>
      </c>
      <c r="W21" s="29" t="str">
        <f t="shared" si="2"/>
        <v/>
      </c>
    </row>
    <row r="22" spans="1:23" ht="37.5" x14ac:dyDescent="0.4">
      <c r="A22" s="16">
        <v>16</v>
      </c>
      <c r="B22" s="16" t="s">
        <v>31</v>
      </c>
      <c r="C22" s="17" t="s">
        <v>31</v>
      </c>
      <c r="D22" s="18" t="s">
        <v>33</v>
      </c>
      <c r="E22" s="16" t="s">
        <v>92</v>
      </c>
      <c r="F22" s="17" t="s">
        <v>93</v>
      </c>
      <c r="G22" s="19" t="s">
        <v>36</v>
      </c>
      <c r="H22" s="20" t="s">
        <v>37</v>
      </c>
      <c r="I22" s="21" t="s">
        <v>89</v>
      </c>
      <c r="J22" s="21"/>
      <c r="K22" s="16"/>
      <c r="L22" s="22" t="s">
        <v>39</v>
      </c>
      <c r="M22" s="21" t="s">
        <v>40</v>
      </c>
      <c r="N22" s="23" t="s">
        <v>41</v>
      </c>
      <c r="O22" s="24">
        <v>45601</v>
      </c>
      <c r="P22" s="25">
        <v>45610</v>
      </c>
      <c r="Q22" s="18" t="s">
        <v>97</v>
      </c>
      <c r="R22" s="16" t="s">
        <v>52</v>
      </c>
      <c r="S22" s="26" t="s">
        <v>53</v>
      </c>
      <c r="T22" s="27" t="str">
        <f t="shared" si="0"/>
        <v>&lt;6.6</v>
      </c>
      <c r="U22" s="27" t="str">
        <f t="shared" si="0"/>
        <v>&lt;6.2</v>
      </c>
      <c r="V22" s="28" t="str">
        <f t="shared" si="1"/>
        <v>&lt;13</v>
      </c>
      <c r="W22" s="29" t="str">
        <f t="shared" si="2"/>
        <v/>
      </c>
    </row>
    <row r="23" spans="1:23" ht="37.5" x14ac:dyDescent="0.4">
      <c r="A23" s="16">
        <v>17</v>
      </c>
      <c r="B23" s="16" t="s">
        <v>31</v>
      </c>
      <c r="C23" s="17" t="s">
        <v>31</v>
      </c>
      <c r="D23" s="18" t="s">
        <v>33</v>
      </c>
      <c r="E23" s="16" t="s">
        <v>92</v>
      </c>
      <c r="F23" s="17" t="s">
        <v>93</v>
      </c>
      <c r="G23" s="19" t="s">
        <v>36</v>
      </c>
      <c r="H23" s="20" t="s">
        <v>37</v>
      </c>
      <c r="I23" s="21" t="s">
        <v>98</v>
      </c>
      <c r="J23" s="21"/>
      <c r="K23" s="16"/>
      <c r="L23" s="22" t="s">
        <v>39</v>
      </c>
      <c r="M23" s="21" t="s">
        <v>40</v>
      </c>
      <c r="N23" s="23" t="s">
        <v>41</v>
      </c>
      <c r="O23" s="24">
        <v>45601</v>
      </c>
      <c r="P23" s="25">
        <v>45610</v>
      </c>
      <c r="Q23" s="18" t="s">
        <v>66</v>
      </c>
      <c r="R23" s="16" t="s">
        <v>99</v>
      </c>
      <c r="S23" s="26" t="s">
        <v>86</v>
      </c>
      <c r="T23" s="27" t="str">
        <f t="shared" ref="T23:U38" si="3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&lt;7.8</v>
      </c>
      <c r="U23" s="27" t="str">
        <f t="shared" si="3"/>
        <v>&lt;5.9</v>
      </c>
      <c r="V23" s="28" t="str">
        <f t="shared" si="1"/>
        <v>&lt;14</v>
      </c>
      <c r="W23" s="29" t="str">
        <f t="shared" si="2"/>
        <v/>
      </c>
    </row>
    <row r="24" spans="1:23" ht="37.5" x14ac:dyDescent="0.4">
      <c r="A24" s="16">
        <v>18</v>
      </c>
      <c r="B24" s="16" t="s">
        <v>31</v>
      </c>
      <c r="C24" s="17" t="s">
        <v>31</v>
      </c>
      <c r="D24" s="18" t="s">
        <v>33</v>
      </c>
      <c r="E24" s="16" t="s">
        <v>92</v>
      </c>
      <c r="F24" s="17" t="s">
        <v>93</v>
      </c>
      <c r="G24" s="19" t="s">
        <v>36</v>
      </c>
      <c r="H24" s="20" t="s">
        <v>37</v>
      </c>
      <c r="I24" s="21" t="s">
        <v>100</v>
      </c>
      <c r="J24" s="21"/>
      <c r="K24" s="16"/>
      <c r="L24" s="22" t="s">
        <v>39</v>
      </c>
      <c r="M24" s="21" t="s">
        <v>40</v>
      </c>
      <c r="N24" s="23" t="s">
        <v>41</v>
      </c>
      <c r="O24" s="24">
        <v>45601</v>
      </c>
      <c r="P24" s="25">
        <v>45610</v>
      </c>
      <c r="Q24" s="18" t="s">
        <v>101</v>
      </c>
      <c r="R24" s="16" t="s">
        <v>102</v>
      </c>
      <c r="S24" s="26" t="s">
        <v>53</v>
      </c>
      <c r="T24" s="27" t="str">
        <f t="shared" si="3"/>
        <v>&lt;8.4</v>
      </c>
      <c r="U24" s="27" t="str">
        <f t="shared" si="3"/>
        <v>&lt;4.7</v>
      </c>
      <c r="V24" s="28" t="str">
        <f t="shared" si="1"/>
        <v>&lt;13</v>
      </c>
      <c r="W24" s="29" t="str">
        <f t="shared" si="2"/>
        <v/>
      </c>
    </row>
    <row r="25" spans="1:23" ht="37.5" x14ac:dyDescent="0.4">
      <c r="A25" s="16">
        <v>19</v>
      </c>
      <c r="B25" s="16" t="s">
        <v>31</v>
      </c>
      <c r="C25" s="17" t="s">
        <v>31</v>
      </c>
      <c r="D25" s="18" t="s">
        <v>33</v>
      </c>
      <c r="E25" s="16" t="s">
        <v>92</v>
      </c>
      <c r="F25" s="17" t="s">
        <v>93</v>
      </c>
      <c r="G25" s="19" t="s">
        <v>36</v>
      </c>
      <c r="H25" s="20" t="s">
        <v>37</v>
      </c>
      <c r="I25" s="21" t="s">
        <v>103</v>
      </c>
      <c r="J25" s="21" t="s">
        <v>104</v>
      </c>
      <c r="K25" s="16"/>
      <c r="L25" s="22" t="s">
        <v>39</v>
      </c>
      <c r="M25" s="21" t="s">
        <v>40</v>
      </c>
      <c r="N25" s="23" t="s">
        <v>41</v>
      </c>
      <c r="O25" s="24">
        <v>45601</v>
      </c>
      <c r="P25" s="25">
        <v>45610</v>
      </c>
      <c r="Q25" s="18" t="s">
        <v>85</v>
      </c>
      <c r="R25" s="16" t="s">
        <v>105</v>
      </c>
      <c r="S25" s="26" t="s">
        <v>49</v>
      </c>
      <c r="T25" s="27" t="str">
        <f t="shared" si="3"/>
        <v>&lt;7</v>
      </c>
      <c r="U25" s="27" t="str">
        <f t="shared" si="3"/>
        <v>&lt;4.9</v>
      </c>
      <c r="V25" s="28" t="str">
        <f t="shared" si="1"/>
        <v>&lt;12</v>
      </c>
      <c r="W25" s="29" t="str">
        <f t="shared" si="2"/>
        <v/>
      </c>
    </row>
    <row r="26" spans="1:23" ht="37.5" x14ac:dyDescent="0.4">
      <c r="A26" s="16">
        <v>20</v>
      </c>
      <c r="B26" s="16" t="s">
        <v>31</v>
      </c>
      <c r="C26" s="17" t="s">
        <v>31</v>
      </c>
      <c r="D26" s="18" t="s">
        <v>33</v>
      </c>
      <c r="E26" s="16" t="s">
        <v>106</v>
      </c>
      <c r="F26" s="17" t="s">
        <v>107</v>
      </c>
      <c r="G26" s="19" t="s">
        <v>36</v>
      </c>
      <c r="H26" s="20" t="s">
        <v>37</v>
      </c>
      <c r="I26" s="21" t="s">
        <v>47</v>
      </c>
      <c r="J26" s="21"/>
      <c r="K26" s="16"/>
      <c r="L26" s="22" t="s">
        <v>39</v>
      </c>
      <c r="M26" s="21" t="s">
        <v>40</v>
      </c>
      <c r="N26" s="23" t="s">
        <v>41</v>
      </c>
      <c r="O26" s="24">
        <v>45601</v>
      </c>
      <c r="P26" s="25">
        <v>45610</v>
      </c>
      <c r="Q26" s="18" t="s">
        <v>108</v>
      </c>
      <c r="R26" s="16" t="s">
        <v>109</v>
      </c>
      <c r="S26" s="26" t="s">
        <v>110</v>
      </c>
      <c r="T26" s="27" t="str">
        <f t="shared" si="3"/>
        <v>&lt;5.4</v>
      </c>
      <c r="U26" s="27" t="str">
        <f t="shared" si="3"/>
        <v>&lt;4.4</v>
      </c>
      <c r="V26" s="28" t="str">
        <f t="shared" si="1"/>
        <v>&lt;9.8</v>
      </c>
      <c r="W26" s="29" t="str">
        <f t="shared" si="2"/>
        <v/>
      </c>
    </row>
    <row r="27" spans="1:23" ht="37.5" x14ac:dyDescent="0.4">
      <c r="A27" s="16">
        <v>21</v>
      </c>
      <c r="B27" s="16" t="s">
        <v>31</v>
      </c>
      <c r="C27" s="17" t="s">
        <v>31</v>
      </c>
      <c r="D27" s="18" t="s">
        <v>33</v>
      </c>
      <c r="E27" s="16" t="s">
        <v>111</v>
      </c>
      <c r="F27" s="17" t="s">
        <v>112</v>
      </c>
      <c r="G27" s="19" t="s">
        <v>36</v>
      </c>
      <c r="H27" s="20" t="s">
        <v>37</v>
      </c>
      <c r="I27" s="21" t="s">
        <v>47</v>
      </c>
      <c r="J27" s="21"/>
      <c r="K27" s="16"/>
      <c r="L27" s="22" t="s">
        <v>39</v>
      </c>
      <c r="M27" s="21" t="s">
        <v>40</v>
      </c>
      <c r="N27" s="23" t="s">
        <v>41</v>
      </c>
      <c r="O27" s="24">
        <v>45601</v>
      </c>
      <c r="P27" s="25">
        <v>45610</v>
      </c>
      <c r="Q27" s="18" t="s">
        <v>99</v>
      </c>
      <c r="R27" s="16" t="s">
        <v>43</v>
      </c>
      <c r="S27" s="26" t="s">
        <v>44</v>
      </c>
      <c r="T27" s="27" t="str">
        <f t="shared" si="3"/>
        <v>&lt;5.9</v>
      </c>
      <c r="U27" s="27" t="str">
        <f t="shared" si="3"/>
        <v>&lt;5.3</v>
      </c>
      <c r="V27" s="28" t="str">
        <f t="shared" si="1"/>
        <v>&lt;11</v>
      </c>
      <c r="W27" s="29" t="str">
        <f t="shared" si="2"/>
        <v/>
      </c>
    </row>
    <row r="28" spans="1:23" ht="37.5" x14ac:dyDescent="0.4">
      <c r="A28" s="16">
        <v>22</v>
      </c>
      <c r="B28" s="16" t="s">
        <v>31</v>
      </c>
      <c r="C28" s="17" t="s">
        <v>31</v>
      </c>
      <c r="D28" s="18" t="s">
        <v>33</v>
      </c>
      <c r="E28" s="16" t="s">
        <v>71</v>
      </c>
      <c r="F28" s="17" t="s">
        <v>113</v>
      </c>
      <c r="G28" s="19" t="s">
        <v>73</v>
      </c>
      <c r="H28" s="20" t="s">
        <v>37</v>
      </c>
      <c r="I28" s="21" t="s">
        <v>114</v>
      </c>
      <c r="J28" s="21"/>
      <c r="K28" s="16"/>
      <c r="L28" s="22" t="s">
        <v>39</v>
      </c>
      <c r="M28" s="21" t="s">
        <v>40</v>
      </c>
      <c r="N28" s="23" t="s">
        <v>41</v>
      </c>
      <c r="O28" s="24">
        <v>45595</v>
      </c>
      <c r="P28" s="25">
        <v>45610</v>
      </c>
      <c r="Q28" s="18" t="s">
        <v>115</v>
      </c>
      <c r="R28" s="16" t="s">
        <v>116</v>
      </c>
      <c r="S28" s="26" t="s">
        <v>61</v>
      </c>
      <c r="T28" s="27" t="str">
        <f t="shared" si="3"/>
        <v>&lt;9.2</v>
      </c>
      <c r="U28" s="27" t="str">
        <f t="shared" si="3"/>
        <v>&lt;7.3</v>
      </c>
      <c r="V28" s="28" t="str">
        <f t="shared" si="1"/>
        <v>&lt;17</v>
      </c>
      <c r="W28" s="29" t="str">
        <f t="shared" si="2"/>
        <v/>
      </c>
    </row>
    <row r="29" spans="1:23" ht="37.5" x14ac:dyDescent="0.4">
      <c r="A29" s="16">
        <v>23</v>
      </c>
      <c r="B29" s="16" t="s">
        <v>31</v>
      </c>
      <c r="C29" s="17" t="s">
        <v>31</v>
      </c>
      <c r="D29" s="18" t="s">
        <v>33</v>
      </c>
      <c r="E29" s="16" t="s">
        <v>117</v>
      </c>
      <c r="F29" s="17" t="s">
        <v>113</v>
      </c>
      <c r="G29" s="19" t="s">
        <v>73</v>
      </c>
      <c r="H29" s="20" t="s">
        <v>37</v>
      </c>
      <c r="I29" s="21" t="s">
        <v>118</v>
      </c>
      <c r="J29" s="21"/>
      <c r="K29" s="16"/>
      <c r="L29" s="22" t="s">
        <v>39</v>
      </c>
      <c r="M29" s="21" t="s">
        <v>40</v>
      </c>
      <c r="N29" s="23" t="s">
        <v>41</v>
      </c>
      <c r="O29" s="24">
        <v>45595</v>
      </c>
      <c r="P29" s="25">
        <v>45610</v>
      </c>
      <c r="Q29" s="18" t="s">
        <v>119</v>
      </c>
      <c r="R29" s="16" t="s">
        <v>120</v>
      </c>
      <c r="S29" s="26" t="s">
        <v>49</v>
      </c>
      <c r="T29" s="27" t="str">
        <f t="shared" si="3"/>
        <v>&lt;6.5</v>
      </c>
      <c r="U29" s="27" t="str">
        <f t="shared" si="3"/>
        <v>&lt;5.2</v>
      </c>
      <c r="V29" s="28" t="str">
        <f t="shared" si="1"/>
        <v>&lt;12</v>
      </c>
      <c r="W29" s="29" t="str">
        <f t="shared" si="2"/>
        <v/>
      </c>
    </row>
    <row r="30" spans="1:23" ht="37.5" x14ac:dyDescent="0.4">
      <c r="A30" s="16">
        <v>24</v>
      </c>
      <c r="B30" s="16" t="s">
        <v>31</v>
      </c>
      <c r="C30" s="17" t="s">
        <v>31</v>
      </c>
      <c r="D30" s="18" t="s">
        <v>33</v>
      </c>
      <c r="E30" s="16" t="s">
        <v>121</v>
      </c>
      <c r="F30" s="17" t="s">
        <v>122</v>
      </c>
      <c r="G30" s="19" t="s">
        <v>73</v>
      </c>
      <c r="H30" s="20" t="s">
        <v>37</v>
      </c>
      <c r="I30" s="21" t="s">
        <v>123</v>
      </c>
      <c r="J30" s="21" t="s">
        <v>104</v>
      </c>
      <c r="K30" s="16"/>
      <c r="L30" s="22" t="s">
        <v>39</v>
      </c>
      <c r="M30" s="21" t="s">
        <v>40</v>
      </c>
      <c r="N30" s="23" t="s">
        <v>41</v>
      </c>
      <c r="O30" s="30">
        <v>45587</v>
      </c>
      <c r="P30" s="25">
        <v>45610</v>
      </c>
      <c r="Q30" s="18" t="s">
        <v>124</v>
      </c>
      <c r="R30" s="16" t="s">
        <v>125</v>
      </c>
      <c r="S30" s="26" t="s">
        <v>77</v>
      </c>
      <c r="T30" s="27" t="str">
        <f t="shared" si="3"/>
        <v>&lt;8.2</v>
      </c>
      <c r="U30" s="27" t="str">
        <f t="shared" si="3"/>
        <v>&lt;7.9</v>
      </c>
      <c r="V30" s="28" t="str">
        <f t="shared" si="1"/>
        <v>&lt;16</v>
      </c>
      <c r="W30" s="29" t="str">
        <f t="shared" si="2"/>
        <v/>
      </c>
    </row>
    <row r="31" spans="1:23" ht="18.75" x14ac:dyDescent="0.4">
      <c r="A31" s="16">
        <v>25</v>
      </c>
      <c r="B31" s="16" t="s">
        <v>32</v>
      </c>
      <c r="C31" s="17" t="s">
        <v>32</v>
      </c>
      <c r="D31" s="18" t="s">
        <v>126</v>
      </c>
      <c r="E31" s="31" t="s">
        <v>127</v>
      </c>
      <c r="F31" s="32"/>
      <c r="G31" s="19" t="s">
        <v>128</v>
      </c>
      <c r="H31" s="33" t="s">
        <v>129</v>
      </c>
      <c r="I31" s="34" t="s">
        <v>130</v>
      </c>
      <c r="J31" s="16" t="s">
        <v>131</v>
      </c>
      <c r="K31" s="16"/>
      <c r="L31" s="29" t="s">
        <v>132</v>
      </c>
      <c r="M31" s="21" t="s">
        <v>133</v>
      </c>
      <c r="N31" s="23" t="s">
        <v>41</v>
      </c>
      <c r="O31" s="35">
        <v>45533</v>
      </c>
      <c r="P31" s="36">
        <v>45610</v>
      </c>
      <c r="Q31" s="37" t="s">
        <v>134</v>
      </c>
      <c r="R31" s="37">
        <v>16.100000000000001</v>
      </c>
      <c r="S31" s="26"/>
      <c r="T31" s="27" t="str">
        <f t="shared" si="3"/>
        <v>&lt;6.8</v>
      </c>
      <c r="U31" s="27">
        <f t="shared" si="3"/>
        <v>16.100000000000001</v>
      </c>
      <c r="V31" s="28">
        <f t="shared" si="1"/>
        <v>16</v>
      </c>
      <c r="W31" s="29" t="str">
        <f t="shared" si="2"/>
        <v/>
      </c>
    </row>
    <row r="32" spans="1:23" ht="18.75" x14ac:dyDescent="0.4">
      <c r="A32" s="16">
        <v>26</v>
      </c>
      <c r="B32" s="16" t="s">
        <v>32</v>
      </c>
      <c r="C32" s="17" t="s">
        <v>32</v>
      </c>
      <c r="D32" s="18" t="s">
        <v>126</v>
      </c>
      <c r="E32" s="31" t="s">
        <v>127</v>
      </c>
      <c r="F32" s="32"/>
      <c r="G32" s="19" t="s">
        <v>128</v>
      </c>
      <c r="H32" s="33" t="s">
        <v>129</v>
      </c>
      <c r="I32" s="34" t="s">
        <v>135</v>
      </c>
      <c r="J32" s="16" t="s">
        <v>131</v>
      </c>
      <c r="K32" s="16"/>
      <c r="L32" s="29" t="s">
        <v>132</v>
      </c>
      <c r="M32" s="21" t="s">
        <v>133</v>
      </c>
      <c r="N32" s="23" t="s">
        <v>41</v>
      </c>
      <c r="O32" s="35">
        <v>45537</v>
      </c>
      <c r="P32" s="36">
        <v>45610</v>
      </c>
      <c r="Q32" s="37" t="s">
        <v>136</v>
      </c>
      <c r="R32" s="37">
        <v>19.7</v>
      </c>
      <c r="S32" s="26"/>
      <c r="T32" s="27" t="str">
        <f t="shared" si="3"/>
        <v>&lt;7.2</v>
      </c>
      <c r="U32" s="27">
        <f t="shared" si="3"/>
        <v>19.7</v>
      </c>
      <c r="V32" s="28">
        <f t="shared" si="1"/>
        <v>20</v>
      </c>
      <c r="W32" s="29" t="str">
        <f t="shared" si="2"/>
        <v/>
      </c>
    </row>
    <row r="33" spans="1:23" ht="18.75" x14ac:dyDescent="0.4">
      <c r="A33" s="16">
        <v>27</v>
      </c>
      <c r="B33" s="16" t="s">
        <v>32</v>
      </c>
      <c r="C33" s="17" t="s">
        <v>32</v>
      </c>
      <c r="D33" s="18" t="s">
        <v>126</v>
      </c>
      <c r="E33" s="31" t="s">
        <v>137</v>
      </c>
      <c r="F33" s="32"/>
      <c r="G33" s="19" t="s">
        <v>128</v>
      </c>
      <c r="H33" s="33" t="s">
        <v>129</v>
      </c>
      <c r="I33" s="34" t="s">
        <v>130</v>
      </c>
      <c r="J33" s="16" t="s">
        <v>131</v>
      </c>
      <c r="K33" s="16"/>
      <c r="L33" s="29" t="s">
        <v>132</v>
      </c>
      <c r="M33" s="21" t="s">
        <v>133</v>
      </c>
      <c r="N33" s="23" t="s">
        <v>41</v>
      </c>
      <c r="O33" s="35">
        <v>45536</v>
      </c>
      <c r="P33" s="36">
        <v>45610</v>
      </c>
      <c r="Q33" s="37" t="s">
        <v>138</v>
      </c>
      <c r="R33" s="37" t="s">
        <v>139</v>
      </c>
      <c r="S33" s="26"/>
      <c r="T33" s="27" t="str">
        <f t="shared" si="3"/>
        <v>&lt;5.9</v>
      </c>
      <c r="U33" s="27" t="str">
        <f t="shared" si="3"/>
        <v>&lt;6.7</v>
      </c>
      <c r="V33" s="28" t="str">
        <f t="shared" si="1"/>
        <v>&lt;13</v>
      </c>
      <c r="W33" s="29" t="str">
        <f t="shared" si="2"/>
        <v/>
      </c>
    </row>
    <row r="34" spans="1:23" ht="18.75" x14ac:dyDescent="0.4">
      <c r="A34" s="16">
        <v>28</v>
      </c>
      <c r="B34" s="16" t="s">
        <v>32</v>
      </c>
      <c r="C34" s="17" t="s">
        <v>32</v>
      </c>
      <c r="D34" s="18" t="s">
        <v>126</v>
      </c>
      <c r="E34" s="31" t="s">
        <v>137</v>
      </c>
      <c r="F34" s="32"/>
      <c r="G34" s="19" t="s">
        <v>128</v>
      </c>
      <c r="H34" s="33" t="s">
        <v>129</v>
      </c>
      <c r="I34" s="34" t="s">
        <v>140</v>
      </c>
      <c r="J34" s="16" t="s">
        <v>131</v>
      </c>
      <c r="K34" s="16"/>
      <c r="L34" s="29" t="s">
        <v>141</v>
      </c>
      <c r="M34" s="21" t="s">
        <v>133</v>
      </c>
      <c r="N34" s="23" t="s">
        <v>41</v>
      </c>
      <c r="O34" s="35">
        <v>45537</v>
      </c>
      <c r="P34" s="36">
        <v>45610</v>
      </c>
      <c r="Q34" s="37" t="s">
        <v>142</v>
      </c>
      <c r="R34" s="37">
        <v>6.39</v>
      </c>
      <c r="S34" s="26"/>
      <c r="T34" s="27" t="str">
        <f t="shared" si="3"/>
        <v>&lt;6.6</v>
      </c>
      <c r="U34" s="27">
        <f t="shared" si="3"/>
        <v>6.39</v>
      </c>
      <c r="V34" s="28">
        <f t="shared" si="1"/>
        <v>6.4</v>
      </c>
      <c r="W34" s="29" t="str">
        <f t="shared" si="2"/>
        <v/>
      </c>
    </row>
    <row r="35" spans="1:23" ht="18.75" x14ac:dyDescent="0.4">
      <c r="A35" s="16">
        <v>29</v>
      </c>
      <c r="B35" s="16" t="s">
        <v>32</v>
      </c>
      <c r="C35" s="17" t="s">
        <v>32</v>
      </c>
      <c r="D35" s="18" t="s">
        <v>126</v>
      </c>
      <c r="E35" s="31" t="s">
        <v>143</v>
      </c>
      <c r="F35" s="32"/>
      <c r="G35" s="19" t="s">
        <v>128</v>
      </c>
      <c r="H35" s="33" t="s">
        <v>129</v>
      </c>
      <c r="I35" s="34" t="s">
        <v>135</v>
      </c>
      <c r="J35" s="16" t="s">
        <v>131</v>
      </c>
      <c r="K35" s="16"/>
      <c r="L35" s="29" t="s">
        <v>144</v>
      </c>
      <c r="M35" s="21" t="s">
        <v>133</v>
      </c>
      <c r="N35" s="23" t="s">
        <v>41</v>
      </c>
      <c r="O35" s="35">
        <v>45538</v>
      </c>
      <c r="P35" s="36">
        <v>45610</v>
      </c>
      <c r="Q35" s="37" t="s">
        <v>145</v>
      </c>
      <c r="R35" s="37">
        <v>112</v>
      </c>
      <c r="S35" s="26"/>
      <c r="T35" s="27" t="str">
        <f t="shared" si="3"/>
        <v>&lt;7.8</v>
      </c>
      <c r="U35" s="27">
        <f t="shared" si="3"/>
        <v>112</v>
      </c>
      <c r="V35" s="28">
        <f t="shared" si="1"/>
        <v>110</v>
      </c>
      <c r="W35" s="29" t="str">
        <f t="shared" si="2"/>
        <v>○</v>
      </c>
    </row>
    <row r="36" spans="1:23" ht="18.75" x14ac:dyDescent="0.4">
      <c r="A36" s="16">
        <v>30</v>
      </c>
      <c r="B36" s="16" t="s">
        <v>32</v>
      </c>
      <c r="C36" s="17" t="s">
        <v>32</v>
      </c>
      <c r="D36" s="18" t="s">
        <v>126</v>
      </c>
      <c r="E36" s="31" t="s">
        <v>111</v>
      </c>
      <c r="F36" s="32"/>
      <c r="G36" s="19" t="s">
        <v>128</v>
      </c>
      <c r="H36" s="33" t="s">
        <v>129</v>
      </c>
      <c r="I36" s="34" t="s">
        <v>130</v>
      </c>
      <c r="J36" s="16" t="s">
        <v>131</v>
      </c>
      <c r="K36" s="16"/>
      <c r="L36" s="29" t="s">
        <v>132</v>
      </c>
      <c r="M36" s="21" t="s">
        <v>133</v>
      </c>
      <c r="N36" s="23" t="s">
        <v>41</v>
      </c>
      <c r="O36" s="35">
        <v>45535</v>
      </c>
      <c r="P36" s="36">
        <v>45610</v>
      </c>
      <c r="Q36" s="37" t="s">
        <v>146</v>
      </c>
      <c r="R36" s="37">
        <v>9.1999999999999993</v>
      </c>
      <c r="S36" s="26"/>
      <c r="T36" s="27" t="str">
        <f t="shared" si="3"/>
        <v>&lt;7</v>
      </c>
      <c r="U36" s="27">
        <f t="shared" si="3"/>
        <v>9.1999999999999993</v>
      </c>
      <c r="V36" s="28">
        <f t="shared" si="1"/>
        <v>9.1999999999999993</v>
      </c>
      <c r="W36" s="29" t="str">
        <f t="shared" si="2"/>
        <v/>
      </c>
    </row>
    <row r="37" spans="1:23" ht="18.75" x14ac:dyDescent="0.4">
      <c r="A37" s="16">
        <v>31</v>
      </c>
      <c r="B37" s="16" t="s">
        <v>32</v>
      </c>
      <c r="C37" s="17" t="s">
        <v>32</v>
      </c>
      <c r="D37" s="18" t="s">
        <v>126</v>
      </c>
      <c r="E37" s="31" t="s">
        <v>111</v>
      </c>
      <c r="F37" s="32"/>
      <c r="G37" s="19" t="s">
        <v>128</v>
      </c>
      <c r="H37" s="33" t="s">
        <v>129</v>
      </c>
      <c r="I37" s="34" t="s">
        <v>135</v>
      </c>
      <c r="J37" s="16" t="s">
        <v>131</v>
      </c>
      <c r="K37" s="16"/>
      <c r="L37" s="29" t="s">
        <v>132</v>
      </c>
      <c r="M37" s="21" t="s">
        <v>133</v>
      </c>
      <c r="N37" s="23" t="s">
        <v>41</v>
      </c>
      <c r="O37" s="35">
        <v>45537</v>
      </c>
      <c r="P37" s="36">
        <v>45610</v>
      </c>
      <c r="Q37" s="37" t="s">
        <v>142</v>
      </c>
      <c r="R37" s="37">
        <v>10.4</v>
      </c>
      <c r="S37" s="26"/>
      <c r="T37" s="27" t="str">
        <f t="shared" si="3"/>
        <v>&lt;6.6</v>
      </c>
      <c r="U37" s="27">
        <f t="shared" si="3"/>
        <v>10.4</v>
      </c>
      <c r="V37" s="28">
        <f t="shared" si="1"/>
        <v>10</v>
      </c>
      <c r="W37" s="29" t="str">
        <f t="shared" si="2"/>
        <v/>
      </c>
    </row>
    <row r="38" spans="1:23" ht="18.75" x14ac:dyDescent="0.4">
      <c r="A38" s="16">
        <v>32</v>
      </c>
      <c r="B38" s="16" t="s">
        <v>32</v>
      </c>
      <c r="C38" s="17" t="s">
        <v>32</v>
      </c>
      <c r="D38" s="18" t="s">
        <v>126</v>
      </c>
      <c r="E38" s="31" t="s">
        <v>111</v>
      </c>
      <c r="F38" s="32"/>
      <c r="G38" s="19" t="s">
        <v>128</v>
      </c>
      <c r="H38" s="33" t="s">
        <v>129</v>
      </c>
      <c r="I38" s="34" t="s">
        <v>135</v>
      </c>
      <c r="J38" s="16" t="s">
        <v>131</v>
      </c>
      <c r="K38" s="16"/>
      <c r="L38" s="29" t="s">
        <v>132</v>
      </c>
      <c r="M38" s="21" t="s">
        <v>133</v>
      </c>
      <c r="N38" s="23" t="s">
        <v>41</v>
      </c>
      <c r="O38" s="35">
        <v>45538</v>
      </c>
      <c r="P38" s="36">
        <v>45610</v>
      </c>
      <c r="Q38" s="37" t="s">
        <v>147</v>
      </c>
      <c r="R38" s="37">
        <v>22.7</v>
      </c>
      <c r="S38" s="26"/>
      <c r="T38" s="27" t="str">
        <f t="shared" si="3"/>
        <v>&lt;7.5</v>
      </c>
      <c r="U38" s="27">
        <f t="shared" si="3"/>
        <v>22.7</v>
      </c>
      <c r="V38" s="28">
        <f t="shared" si="1"/>
        <v>23</v>
      </c>
      <c r="W38" s="29" t="str">
        <f t="shared" si="2"/>
        <v/>
      </c>
    </row>
    <row r="39" spans="1:23" ht="18.75" x14ac:dyDescent="0.4">
      <c r="A39" s="16">
        <v>33</v>
      </c>
      <c r="B39" s="16" t="s">
        <v>32</v>
      </c>
      <c r="C39" s="17" t="s">
        <v>32</v>
      </c>
      <c r="D39" s="18" t="s">
        <v>126</v>
      </c>
      <c r="E39" s="31" t="s">
        <v>34</v>
      </c>
      <c r="F39" s="32"/>
      <c r="G39" s="19" t="s">
        <v>128</v>
      </c>
      <c r="H39" s="33" t="s">
        <v>129</v>
      </c>
      <c r="I39" s="34" t="s">
        <v>135</v>
      </c>
      <c r="J39" s="16" t="s">
        <v>131</v>
      </c>
      <c r="K39" s="16"/>
      <c r="L39" s="29" t="s">
        <v>144</v>
      </c>
      <c r="M39" s="21" t="s">
        <v>133</v>
      </c>
      <c r="N39" s="23" t="s">
        <v>41</v>
      </c>
      <c r="O39" s="35">
        <v>45541</v>
      </c>
      <c r="P39" s="36">
        <v>45610</v>
      </c>
      <c r="Q39" s="37" t="s">
        <v>142</v>
      </c>
      <c r="R39" s="37">
        <v>9.3800000000000008</v>
      </c>
      <c r="S39" s="26"/>
      <c r="T39" s="27" t="str">
        <f t="shared" ref="T39:U51" si="4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&lt;6.6</v>
      </c>
      <c r="U39" s="27">
        <f t="shared" si="4"/>
        <v>9.3800000000000008</v>
      </c>
      <c r="V39" s="28">
        <f t="shared" si="1"/>
        <v>9.4</v>
      </c>
      <c r="W39" s="29" t="str">
        <f t="shared" si="2"/>
        <v/>
      </c>
    </row>
    <row r="40" spans="1:23" ht="18.75" x14ac:dyDescent="0.4">
      <c r="A40" s="16">
        <v>34</v>
      </c>
      <c r="B40" s="16" t="s">
        <v>32</v>
      </c>
      <c r="C40" s="17" t="s">
        <v>32</v>
      </c>
      <c r="D40" s="18" t="s">
        <v>126</v>
      </c>
      <c r="E40" s="31" t="s">
        <v>127</v>
      </c>
      <c r="F40" s="32"/>
      <c r="G40" s="19" t="s">
        <v>128</v>
      </c>
      <c r="H40" s="33" t="s">
        <v>129</v>
      </c>
      <c r="I40" s="34" t="s">
        <v>130</v>
      </c>
      <c r="J40" s="16" t="s">
        <v>131</v>
      </c>
      <c r="K40" s="16"/>
      <c r="L40" s="29" t="s">
        <v>132</v>
      </c>
      <c r="M40" s="21" t="s">
        <v>133</v>
      </c>
      <c r="N40" s="23" t="s">
        <v>41</v>
      </c>
      <c r="O40" s="35">
        <v>45542</v>
      </c>
      <c r="P40" s="36">
        <v>45610</v>
      </c>
      <c r="Q40" s="37" t="s">
        <v>136</v>
      </c>
      <c r="R40" s="37">
        <v>9.33</v>
      </c>
      <c r="S40" s="26"/>
      <c r="T40" s="27" t="str">
        <f t="shared" si="4"/>
        <v>&lt;7.2</v>
      </c>
      <c r="U40" s="27">
        <f t="shared" si="4"/>
        <v>9.33</v>
      </c>
      <c r="V40" s="28">
        <f t="shared" si="1"/>
        <v>9.3000000000000007</v>
      </c>
      <c r="W40" s="29" t="str">
        <f t="shared" si="2"/>
        <v/>
      </c>
    </row>
    <row r="41" spans="1:23" ht="18.75" x14ac:dyDescent="0.4">
      <c r="A41" s="16">
        <v>35</v>
      </c>
      <c r="B41" s="16" t="s">
        <v>32</v>
      </c>
      <c r="C41" s="17" t="s">
        <v>32</v>
      </c>
      <c r="D41" s="18" t="s">
        <v>126</v>
      </c>
      <c r="E41" s="31" t="s">
        <v>127</v>
      </c>
      <c r="F41" s="32"/>
      <c r="G41" s="19" t="s">
        <v>128</v>
      </c>
      <c r="H41" s="33" t="s">
        <v>129</v>
      </c>
      <c r="I41" s="34" t="s">
        <v>135</v>
      </c>
      <c r="J41" s="16" t="s">
        <v>131</v>
      </c>
      <c r="K41" s="16"/>
      <c r="L41" s="29" t="s">
        <v>132</v>
      </c>
      <c r="M41" s="21" t="s">
        <v>133</v>
      </c>
      <c r="N41" s="23" t="s">
        <v>41</v>
      </c>
      <c r="O41" s="35">
        <v>45543</v>
      </c>
      <c r="P41" s="36">
        <v>45610</v>
      </c>
      <c r="Q41" s="37" t="s">
        <v>148</v>
      </c>
      <c r="R41" s="37">
        <v>24.1</v>
      </c>
      <c r="S41" s="26"/>
      <c r="T41" s="27" t="str">
        <f t="shared" si="4"/>
        <v>&lt;5.5</v>
      </c>
      <c r="U41" s="27">
        <f t="shared" si="4"/>
        <v>24.1</v>
      </c>
      <c r="V41" s="28">
        <f t="shared" si="1"/>
        <v>24</v>
      </c>
      <c r="W41" s="29" t="str">
        <f t="shared" si="2"/>
        <v/>
      </c>
    </row>
    <row r="42" spans="1:23" ht="18.75" x14ac:dyDescent="0.4">
      <c r="A42" s="16">
        <v>36</v>
      </c>
      <c r="B42" s="16" t="s">
        <v>32</v>
      </c>
      <c r="C42" s="17" t="s">
        <v>32</v>
      </c>
      <c r="D42" s="18" t="s">
        <v>126</v>
      </c>
      <c r="E42" s="31" t="s">
        <v>127</v>
      </c>
      <c r="F42" s="32"/>
      <c r="G42" s="19" t="s">
        <v>128</v>
      </c>
      <c r="H42" s="33" t="s">
        <v>129</v>
      </c>
      <c r="I42" s="34" t="s">
        <v>135</v>
      </c>
      <c r="J42" s="16" t="s">
        <v>131</v>
      </c>
      <c r="K42" s="16"/>
      <c r="L42" s="29" t="s">
        <v>132</v>
      </c>
      <c r="M42" s="21" t="s">
        <v>133</v>
      </c>
      <c r="N42" s="23" t="s">
        <v>41</v>
      </c>
      <c r="O42" s="35">
        <v>45544</v>
      </c>
      <c r="P42" s="36">
        <v>45610</v>
      </c>
      <c r="Q42" s="37" t="s">
        <v>149</v>
      </c>
      <c r="R42" s="37">
        <v>21.2</v>
      </c>
      <c r="S42" s="26"/>
      <c r="T42" s="27" t="str">
        <f t="shared" si="4"/>
        <v>&lt;5.6</v>
      </c>
      <c r="U42" s="27">
        <f t="shared" si="4"/>
        <v>21.2</v>
      </c>
      <c r="V42" s="28">
        <f t="shared" si="1"/>
        <v>21</v>
      </c>
      <c r="W42" s="29" t="str">
        <f t="shared" si="2"/>
        <v/>
      </c>
    </row>
    <row r="43" spans="1:23" ht="18.75" x14ac:dyDescent="0.4">
      <c r="A43" s="16">
        <v>37</v>
      </c>
      <c r="B43" s="16" t="s">
        <v>32</v>
      </c>
      <c r="C43" s="17" t="s">
        <v>32</v>
      </c>
      <c r="D43" s="18" t="s">
        <v>126</v>
      </c>
      <c r="E43" s="31" t="s">
        <v>143</v>
      </c>
      <c r="F43" s="32"/>
      <c r="G43" s="19" t="s">
        <v>128</v>
      </c>
      <c r="H43" s="33" t="s">
        <v>129</v>
      </c>
      <c r="I43" s="34" t="s">
        <v>135</v>
      </c>
      <c r="J43" s="16" t="s">
        <v>131</v>
      </c>
      <c r="K43" s="16"/>
      <c r="L43" s="29" t="s">
        <v>144</v>
      </c>
      <c r="M43" s="21" t="s">
        <v>133</v>
      </c>
      <c r="N43" s="23" t="s">
        <v>41</v>
      </c>
      <c r="O43" s="35">
        <v>45544</v>
      </c>
      <c r="P43" s="36">
        <v>45610</v>
      </c>
      <c r="Q43" s="37" t="s">
        <v>150</v>
      </c>
      <c r="R43" s="37">
        <v>17.399999999999999</v>
      </c>
      <c r="S43" s="26"/>
      <c r="T43" s="27" t="str">
        <f t="shared" si="4"/>
        <v>&lt;5.8</v>
      </c>
      <c r="U43" s="27">
        <f t="shared" si="4"/>
        <v>17.399999999999999</v>
      </c>
      <c r="V43" s="28">
        <f t="shared" si="1"/>
        <v>17</v>
      </c>
      <c r="W43" s="29" t="str">
        <f t="shared" si="2"/>
        <v/>
      </c>
    </row>
    <row r="44" spans="1:23" ht="18.75" x14ac:dyDescent="0.4">
      <c r="A44" s="16">
        <v>38</v>
      </c>
      <c r="B44" s="16" t="s">
        <v>32</v>
      </c>
      <c r="C44" s="17" t="s">
        <v>32</v>
      </c>
      <c r="D44" s="18" t="s">
        <v>126</v>
      </c>
      <c r="E44" s="31" t="s">
        <v>137</v>
      </c>
      <c r="F44" s="32"/>
      <c r="G44" s="19" t="s">
        <v>128</v>
      </c>
      <c r="H44" s="33" t="s">
        <v>129</v>
      </c>
      <c r="I44" s="34" t="s">
        <v>130</v>
      </c>
      <c r="J44" s="16" t="s">
        <v>131</v>
      </c>
      <c r="K44" s="16"/>
      <c r="L44" s="29" t="s">
        <v>132</v>
      </c>
      <c r="M44" s="21" t="s">
        <v>133</v>
      </c>
      <c r="N44" s="23" t="s">
        <v>41</v>
      </c>
      <c r="O44" s="35">
        <v>45543</v>
      </c>
      <c r="P44" s="36">
        <v>45610</v>
      </c>
      <c r="Q44" s="37" t="s">
        <v>150</v>
      </c>
      <c r="R44" s="13" t="s">
        <v>151</v>
      </c>
      <c r="S44" s="26"/>
      <c r="T44" s="27" t="str">
        <f t="shared" si="4"/>
        <v>&lt;5.8</v>
      </c>
      <c r="U44" s="27" t="str">
        <f t="shared" si="4"/>
        <v>&lt;5.1</v>
      </c>
      <c r="V44" s="28" t="str">
        <f t="shared" si="1"/>
        <v>&lt;11</v>
      </c>
      <c r="W44" s="29" t="str">
        <f t="shared" si="2"/>
        <v/>
      </c>
    </row>
    <row r="45" spans="1:23" ht="18.75" x14ac:dyDescent="0.4">
      <c r="A45" s="16">
        <v>39</v>
      </c>
      <c r="B45" s="16" t="s">
        <v>32</v>
      </c>
      <c r="C45" s="17" t="s">
        <v>32</v>
      </c>
      <c r="D45" s="18" t="s">
        <v>126</v>
      </c>
      <c r="E45" s="31" t="s">
        <v>137</v>
      </c>
      <c r="F45" s="32"/>
      <c r="G45" s="19" t="s">
        <v>128</v>
      </c>
      <c r="H45" s="33" t="s">
        <v>129</v>
      </c>
      <c r="I45" s="34" t="s">
        <v>135</v>
      </c>
      <c r="J45" s="16" t="s">
        <v>131</v>
      </c>
      <c r="K45" s="16"/>
      <c r="L45" s="29" t="s">
        <v>132</v>
      </c>
      <c r="M45" s="21" t="s">
        <v>133</v>
      </c>
      <c r="N45" s="23" t="s">
        <v>41</v>
      </c>
      <c r="O45" s="35">
        <v>45548</v>
      </c>
      <c r="P45" s="36">
        <v>45610</v>
      </c>
      <c r="Q45" s="37" t="s">
        <v>152</v>
      </c>
      <c r="R45" s="16" t="s">
        <v>153</v>
      </c>
      <c r="S45" s="26"/>
      <c r="T45" s="27" t="str">
        <f t="shared" si="4"/>
        <v>&lt;5.4</v>
      </c>
      <c r="U45" s="27" t="str">
        <f t="shared" si="4"/>
        <v>&lt;4.8</v>
      </c>
      <c r="V45" s="28" t="str">
        <f t="shared" si="1"/>
        <v>&lt;10</v>
      </c>
      <c r="W45" s="29" t="str">
        <f t="shared" si="2"/>
        <v/>
      </c>
    </row>
    <row r="46" spans="1:23" ht="18.75" x14ac:dyDescent="0.4">
      <c r="A46" s="16">
        <v>40</v>
      </c>
      <c r="B46" s="16" t="s">
        <v>32</v>
      </c>
      <c r="C46" s="17" t="s">
        <v>32</v>
      </c>
      <c r="D46" s="18" t="s">
        <v>126</v>
      </c>
      <c r="E46" s="31" t="s">
        <v>137</v>
      </c>
      <c r="F46" s="32"/>
      <c r="G46" s="19" t="s">
        <v>128</v>
      </c>
      <c r="H46" s="33" t="s">
        <v>129</v>
      </c>
      <c r="I46" s="34" t="s">
        <v>135</v>
      </c>
      <c r="J46" s="16" t="s">
        <v>131</v>
      </c>
      <c r="K46" s="16"/>
      <c r="L46" s="29" t="s">
        <v>132</v>
      </c>
      <c r="M46" s="21" t="s">
        <v>133</v>
      </c>
      <c r="N46" s="23" t="s">
        <v>41</v>
      </c>
      <c r="O46" s="35">
        <v>45549</v>
      </c>
      <c r="P46" s="36">
        <v>45610</v>
      </c>
      <c r="Q46" s="37" t="s">
        <v>154</v>
      </c>
      <c r="R46" s="37" t="s">
        <v>155</v>
      </c>
      <c r="S46" s="26"/>
      <c r="T46" s="27" t="str">
        <f t="shared" si="4"/>
        <v>&lt;4.7</v>
      </c>
      <c r="U46" s="27" t="str">
        <f t="shared" si="4"/>
        <v>&lt;4.9</v>
      </c>
      <c r="V46" s="28" t="str">
        <f t="shared" si="1"/>
        <v>&lt;9.6</v>
      </c>
      <c r="W46" s="29" t="str">
        <f t="shared" si="2"/>
        <v/>
      </c>
    </row>
    <row r="47" spans="1:23" ht="18.75" x14ac:dyDescent="0.4">
      <c r="A47" s="16">
        <v>41</v>
      </c>
      <c r="B47" s="16" t="s">
        <v>32</v>
      </c>
      <c r="C47" s="17" t="s">
        <v>32</v>
      </c>
      <c r="D47" s="18" t="s">
        <v>126</v>
      </c>
      <c r="E47" s="31" t="s">
        <v>137</v>
      </c>
      <c r="F47" s="32"/>
      <c r="G47" s="19" t="s">
        <v>128</v>
      </c>
      <c r="H47" s="33" t="s">
        <v>129</v>
      </c>
      <c r="I47" s="34" t="s">
        <v>135</v>
      </c>
      <c r="J47" s="16" t="s">
        <v>131</v>
      </c>
      <c r="K47" s="16"/>
      <c r="L47" s="29" t="s">
        <v>132</v>
      </c>
      <c r="M47" s="21" t="s">
        <v>133</v>
      </c>
      <c r="N47" s="23" t="s">
        <v>41</v>
      </c>
      <c r="O47" s="35">
        <v>45550</v>
      </c>
      <c r="P47" s="36">
        <v>45610</v>
      </c>
      <c r="Q47" s="37" t="s">
        <v>156</v>
      </c>
      <c r="R47" s="37" t="s">
        <v>153</v>
      </c>
      <c r="S47" s="26"/>
      <c r="T47" s="27" t="str">
        <f t="shared" si="4"/>
        <v>&lt;5.3</v>
      </c>
      <c r="U47" s="27" t="str">
        <f t="shared" si="4"/>
        <v>&lt;4.8</v>
      </c>
      <c r="V47" s="28" t="str">
        <f t="shared" si="1"/>
        <v>&lt;10</v>
      </c>
      <c r="W47" s="29" t="str">
        <f t="shared" si="2"/>
        <v/>
      </c>
    </row>
    <row r="48" spans="1:23" ht="18.75" x14ac:dyDescent="0.4">
      <c r="A48" s="16">
        <v>42</v>
      </c>
      <c r="B48" s="16" t="s">
        <v>32</v>
      </c>
      <c r="C48" s="17" t="s">
        <v>32</v>
      </c>
      <c r="D48" s="18" t="s">
        <v>126</v>
      </c>
      <c r="E48" s="31" t="s">
        <v>137</v>
      </c>
      <c r="F48" s="32"/>
      <c r="G48" s="19" t="s">
        <v>128</v>
      </c>
      <c r="H48" s="33" t="s">
        <v>129</v>
      </c>
      <c r="I48" s="34" t="s">
        <v>135</v>
      </c>
      <c r="J48" s="16" t="s">
        <v>131</v>
      </c>
      <c r="K48" s="16"/>
      <c r="L48" s="29" t="s">
        <v>132</v>
      </c>
      <c r="M48" s="21" t="s">
        <v>133</v>
      </c>
      <c r="N48" s="23" t="s">
        <v>41</v>
      </c>
      <c r="O48" s="35">
        <v>45552</v>
      </c>
      <c r="P48" s="36">
        <v>45610</v>
      </c>
      <c r="Q48" s="37" t="s">
        <v>146</v>
      </c>
      <c r="R48" s="37" t="s">
        <v>156</v>
      </c>
      <c r="S48" s="26"/>
      <c r="T48" s="27" t="str">
        <f t="shared" si="4"/>
        <v>&lt;7</v>
      </c>
      <c r="U48" s="27" t="str">
        <f t="shared" si="4"/>
        <v>&lt;5.3</v>
      </c>
      <c r="V48" s="28" t="str">
        <f t="shared" si="1"/>
        <v>&lt;12</v>
      </c>
      <c r="W48" s="29" t="str">
        <f t="shared" si="2"/>
        <v/>
      </c>
    </row>
    <row r="49" spans="1:23" ht="18.75" x14ac:dyDescent="0.4">
      <c r="A49" s="16">
        <v>43</v>
      </c>
      <c r="B49" s="16" t="s">
        <v>32</v>
      </c>
      <c r="C49" s="17" t="s">
        <v>32</v>
      </c>
      <c r="D49" s="18" t="s">
        <v>126</v>
      </c>
      <c r="E49" s="31" t="s">
        <v>34</v>
      </c>
      <c r="F49" s="32"/>
      <c r="G49" s="19" t="s">
        <v>128</v>
      </c>
      <c r="H49" s="33" t="s">
        <v>129</v>
      </c>
      <c r="I49" s="34" t="s">
        <v>135</v>
      </c>
      <c r="J49" s="16" t="s">
        <v>131</v>
      </c>
      <c r="K49" s="16"/>
      <c r="L49" s="29" t="s">
        <v>144</v>
      </c>
      <c r="M49" s="21" t="s">
        <v>133</v>
      </c>
      <c r="N49" s="23" t="s">
        <v>41</v>
      </c>
      <c r="O49" s="35">
        <v>45550</v>
      </c>
      <c r="P49" s="36">
        <v>45610</v>
      </c>
      <c r="Q49" s="37" t="s">
        <v>138</v>
      </c>
      <c r="R49" s="37">
        <v>41.5</v>
      </c>
      <c r="S49" s="26"/>
      <c r="T49" s="27" t="str">
        <f t="shared" si="4"/>
        <v>&lt;5.9</v>
      </c>
      <c r="U49" s="27">
        <f t="shared" si="4"/>
        <v>41.5</v>
      </c>
      <c r="V49" s="28">
        <f t="shared" si="1"/>
        <v>42</v>
      </c>
      <c r="W49" s="29" t="str">
        <f t="shared" si="2"/>
        <v/>
      </c>
    </row>
    <row r="50" spans="1:23" ht="18.75" x14ac:dyDescent="0.4">
      <c r="A50" s="16">
        <v>44</v>
      </c>
      <c r="B50" s="16" t="s">
        <v>32</v>
      </c>
      <c r="C50" s="17" t="s">
        <v>32</v>
      </c>
      <c r="D50" s="18" t="s">
        <v>126</v>
      </c>
      <c r="E50" s="31" t="s">
        <v>143</v>
      </c>
      <c r="F50" s="32"/>
      <c r="G50" s="19" t="s">
        <v>128</v>
      </c>
      <c r="H50" s="33" t="s">
        <v>129</v>
      </c>
      <c r="I50" s="34" t="s">
        <v>140</v>
      </c>
      <c r="J50" s="16" t="s">
        <v>131</v>
      </c>
      <c r="K50" s="16"/>
      <c r="L50" s="29" t="s">
        <v>141</v>
      </c>
      <c r="M50" s="21" t="s">
        <v>133</v>
      </c>
      <c r="N50" s="23" t="s">
        <v>41</v>
      </c>
      <c r="O50" s="35">
        <v>45558</v>
      </c>
      <c r="P50" s="36">
        <v>45610</v>
      </c>
      <c r="Q50" s="37" t="s">
        <v>157</v>
      </c>
      <c r="R50" s="37">
        <v>338</v>
      </c>
      <c r="S50" s="26"/>
      <c r="T50" s="27" t="str">
        <f t="shared" si="4"/>
        <v>&lt;6.3</v>
      </c>
      <c r="U50" s="27">
        <f t="shared" si="4"/>
        <v>338</v>
      </c>
      <c r="V50" s="28">
        <f t="shared" si="1"/>
        <v>340</v>
      </c>
      <c r="W50" s="29" t="str">
        <f t="shared" si="2"/>
        <v>○</v>
      </c>
    </row>
    <row r="51" spans="1:23" ht="18.75" x14ac:dyDescent="0.4">
      <c r="A51" s="16">
        <v>45</v>
      </c>
      <c r="B51" s="16" t="s">
        <v>32</v>
      </c>
      <c r="C51" s="17" t="s">
        <v>32</v>
      </c>
      <c r="D51" s="18" t="s">
        <v>126</v>
      </c>
      <c r="E51" s="31" t="s">
        <v>158</v>
      </c>
      <c r="F51" s="32"/>
      <c r="G51" s="19" t="s">
        <v>128</v>
      </c>
      <c r="H51" s="33" t="s">
        <v>129</v>
      </c>
      <c r="I51" s="34" t="s">
        <v>135</v>
      </c>
      <c r="J51" s="16" t="s">
        <v>131</v>
      </c>
      <c r="K51" s="16"/>
      <c r="L51" s="29" t="s">
        <v>132</v>
      </c>
      <c r="M51" s="21" t="s">
        <v>133</v>
      </c>
      <c r="N51" s="23" t="s">
        <v>41</v>
      </c>
      <c r="O51" s="35">
        <v>45560</v>
      </c>
      <c r="P51" s="36">
        <v>45610</v>
      </c>
      <c r="Q51" s="37" t="s">
        <v>148</v>
      </c>
      <c r="R51" s="37">
        <v>30.1</v>
      </c>
      <c r="S51" s="26"/>
      <c r="T51" s="27" t="str">
        <f t="shared" si="4"/>
        <v>&lt;5.5</v>
      </c>
      <c r="U51" s="27">
        <f t="shared" si="4"/>
        <v>30.1</v>
      </c>
      <c r="V51" s="28">
        <f t="shared" si="1"/>
        <v>30</v>
      </c>
      <c r="W51" s="29" t="str">
        <f t="shared" si="2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V7:V30">
    <cfRule type="expression" dxfId="272" priority="273">
      <formula>$W7="○"</formula>
    </cfRule>
  </conditionalFormatting>
  <conditionalFormatting sqref="V31:V32 V51">
    <cfRule type="expression" dxfId="271" priority="272">
      <formula>$W31="○"</formula>
    </cfRule>
  </conditionalFormatting>
  <conditionalFormatting sqref="Q31:Q32">
    <cfRule type="containsBlanks" dxfId="270" priority="262">
      <formula>LEN(TRIM(Q31))=0</formula>
    </cfRule>
    <cfRule type="cellIs" dxfId="269" priority="263" operator="equal">
      <formula>"ND"</formula>
    </cfRule>
    <cfRule type="cellIs" dxfId="268" priority="264" operator="between">
      <formula>0</formula>
      <formula>0.0000999999</formula>
    </cfRule>
    <cfRule type="cellIs" dxfId="267" priority="265" operator="between">
      <formula>100</formula>
      <formula>999.999</formula>
    </cfRule>
    <cfRule type="cellIs" dxfId="266" priority="266" operator="between">
      <formula>10</formula>
      <formula>99.999</formula>
    </cfRule>
    <cfRule type="cellIs" dxfId="265" priority="267" operator="between">
      <formula>1</formula>
      <formula>9.999999</formula>
    </cfRule>
    <cfRule type="cellIs" dxfId="264" priority="268" operator="between">
      <formula>0.1</formula>
      <formula>0.999999</formula>
    </cfRule>
    <cfRule type="cellIs" dxfId="263" priority="269" operator="between">
      <formula>0.01</formula>
      <formula>0.0999999</formula>
    </cfRule>
    <cfRule type="cellIs" dxfId="262" priority="270" operator="between">
      <formula>0.001</formula>
      <formula>0.00999999</formula>
    </cfRule>
    <cfRule type="cellIs" dxfId="261" priority="271" operator="between">
      <formula>0.0001</formula>
      <formula>0.000999999</formula>
    </cfRule>
  </conditionalFormatting>
  <conditionalFormatting sqref="Q31:Q32">
    <cfRule type="cellIs" dxfId="260" priority="252" operator="equal">
      <formula>"ND"</formula>
    </cfRule>
    <cfRule type="cellIs" dxfId="259" priority="253" operator="between">
      <formula>0</formula>
      <formula>0.0000999999</formula>
    </cfRule>
    <cfRule type="cellIs" dxfId="258" priority="254" operator="between">
      <formula>100</formula>
      <formula>99999.999</formula>
    </cfRule>
    <cfRule type="cellIs" dxfId="257" priority="255" operator="between">
      <formula>10</formula>
      <formula>99.999</formula>
    </cfRule>
    <cfRule type="cellIs" dxfId="256" priority="256" operator="between">
      <formula>1</formula>
      <formula>9.999999</formula>
    </cfRule>
    <cfRule type="cellIs" dxfId="255" priority="257" operator="between">
      <formula>0.1</formula>
      <formula>0.999999</formula>
    </cfRule>
    <cfRule type="cellIs" dxfId="254" priority="258" operator="between">
      <formula>0.01</formula>
      <formula>0.0999999</formula>
    </cfRule>
    <cfRule type="cellIs" dxfId="253" priority="259" operator="between">
      <formula>0.001</formula>
      <formula>0.00999999</formula>
    </cfRule>
    <cfRule type="cellIs" dxfId="252" priority="260" operator="between">
      <formula>0.0001</formula>
      <formula>0.000999999</formula>
    </cfRule>
    <cfRule type="containsBlanks" dxfId="251" priority="261">
      <formula>LEN(TRIM(Q31))=0</formula>
    </cfRule>
  </conditionalFormatting>
  <conditionalFormatting sqref="V33:V34">
    <cfRule type="expression" dxfId="250" priority="251">
      <formula>$W33="○"</formula>
    </cfRule>
  </conditionalFormatting>
  <conditionalFormatting sqref="Q33:Q34">
    <cfRule type="containsBlanks" dxfId="249" priority="241">
      <formula>LEN(TRIM(Q33))=0</formula>
    </cfRule>
    <cfRule type="cellIs" dxfId="248" priority="242" operator="equal">
      <formula>"ND"</formula>
    </cfRule>
    <cfRule type="cellIs" dxfId="247" priority="243" operator="between">
      <formula>0</formula>
      <formula>0.0000999999</formula>
    </cfRule>
    <cfRule type="cellIs" dxfId="246" priority="244" operator="between">
      <formula>100</formula>
      <formula>999.999</formula>
    </cfRule>
    <cfRule type="cellIs" dxfId="245" priority="245" operator="between">
      <formula>10</formula>
      <formula>99.999</formula>
    </cfRule>
    <cfRule type="cellIs" dxfId="244" priority="246" operator="between">
      <formula>1</formula>
      <formula>9.999999</formula>
    </cfRule>
    <cfRule type="cellIs" dxfId="243" priority="247" operator="between">
      <formula>0.1</formula>
      <formula>0.999999</formula>
    </cfRule>
    <cfRule type="cellIs" dxfId="242" priority="248" operator="between">
      <formula>0.01</formula>
      <formula>0.0999999</formula>
    </cfRule>
    <cfRule type="cellIs" dxfId="241" priority="249" operator="between">
      <formula>0.001</formula>
      <formula>0.00999999</formula>
    </cfRule>
    <cfRule type="cellIs" dxfId="240" priority="250" operator="between">
      <formula>0.0001</formula>
      <formula>0.000999999</formula>
    </cfRule>
  </conditionalFormatting>
  <conditionalFormatting sqref="Q33:Q34">
    <cfRule type="cellIs" dxfId="239" priority="231" operator="equal">
      <formula>"ND"</formula>
    </cfRule>
    <cfRule type="cellIs" dxfId="238" priority="232" operator="between">
      <formula>0</formula>
      <formula>0.0000999999</formula>
    </cfRule>
    <cfRule type="cellIs" dxfId="237" priority="233" operator="between">
      <formula>100</formula>
      <formula>99999.999</formula>
    </cfRule>
    <cfRule type="cellIs" dxfId="236" priority="234" operator="between">
      <formula>10</formula>
      <formula>99.999</formula>
    </cfRule>
    <cfRule type="cellIs" dxfId="235" priority="235" operator="between">
      <formula>1</formula>
      <formula>9.999999</formula>
    </cfRule>
    <cfRule type="cellIs" dxfId="234" priority="236" operator="between">
      <formula>0.1</formula>
      <formula>0.999999</formula>
    </cfRule>
    <cfRule type="cellIs" dxfId="233" priority="237" operator="between">
      <formula>0.01</formula>
      <formula>0.0999999</formula>
    </cfRule>
    <cfRule type="cellIs" dxfId="232" priority="238" operator="between">
      <formula>0.001</formula>
      <formula>0.00999999</formula>
    </cfRule>
    <cfRule type="cellIs" dxfId="231" priority="239" operator="between">
      <formula>0.0001</formula>
      <formula>0.000999999</formula>
    </cfRule>
    <cfRule type="containsBlanks" dxfId="230" priority="240">
      <formula>LEN(TRIM(Q33))=0</formula>
    </cfRule>
  </conditionalFormatting>
  <conditionalFormatting sqref="V35:V36">
    <cfRule type="expression" dxfId="229" priority="230">
      <formula>$W35="○"</formula>
    </cfRule>
  </conditionalFormatting>
  <conditionalFormatting sqref="Q35:Q36">
    <cfRule type="containsBlanks" dxfId="228" priority="220">
      <formula>LEN(TRIM(Q35))=0</formula>
    </cfRule>
    <cfRule type="cellIs" dxfId="227" priority="221" operator="equal">
      <formula>"ND"</formula>
    </cfRule>
    <cfRule type="cellIs" dxfId="226" priority="222" operator="between">
      <formula>0</formula>
      <formula>0.0000999999</formula>
    </cfRule>
    <cfRule type="cellIs" dxfId="225" priority="223" operator="between">
      <formula>100</formula>
      <formula>999.999</formula>
    </cfRule>
    <cfRule type="cellIs" dxfId="224" priority="224" operator="between">
      <formula>10</formula>
      <formula>99.999</formula>
    </cfRule>
    <cfRule type="cellIs" dxfId="223" priority="225" operator="between">
      <formula>1</formula>
      <formula>9.999999</formula>
    </cfRule>
    <cfRule type="cellIs" dxfId="222" priority="226" operator="between">
      <formula>0.1</formula>
      <formula>0.999999</formula>
    </cfRule>
    <cfRule type="cellIs" dxfId="221" priority="227" operator="between">
      <formula>0.01</formula>
      <formula>0.0999999</formula>
    </cfRule>
    <cfRule type="cellIs" dxfId="220" priority="228" operator="between">
      <formula>0.001</formula>
      <formula>0.00999999</formula>
    </cfRule>
    <cfRule type="cellIs" dxfId="219" priority="229" operator="between">
      <formula>0.0001</formula>
      <formula>0.000999999</formula>
    </cfRule>
  </conditionalFormatting>
  <conditionalFormatting sqref="Q35:Q36">
    <cfRule type="cellIs" dxfId="218" priority="210" operator="equal">
      <formula>"ND"</formula>
    </cfRule>
    <cfRule type="cellIs" dxfId="217" priority="211" operator="between">
      <formula>0</formula>
      <formula>0.0000999999</formula>
    </cfRule>
    <cfRule type="cellIs" dxfId="216" priority="212" operator="between">
      <formula>100</formula>
      <formula>99999.999</formula>
    </cfRule>
    <cfRule type="cellIs" dxfId="215" priority="213" operator="between">
      <formula>10</formula>
      <formula>99.999</formula>
    </cfRule>
    <cfRule type="cellIs" dxfId="214" priority="214" operator="between">
      <formula>1</formula>
      <formula>9.999999</formula>
    </cfRule>
    <cfRule type="cellIs" dxfId="213" priority="215" operator="between">
      <formula>0.1</formula>
      <formula>0.999999</formula>
    </cfRule>
    <cfRule type="cellIs" dxfId="212" priority="216" operator="between">
      <formula>0.01</formula>
      <formula>0.0999999</formula>
    </cfRule>
    <cfRule type="cellIs" dxfId="211" priority="217" operator="between">
      <formula>0.001</formula>
      <formula>0.00999999</formula>
    </cfRule>
    <cfRule type="cellIs" dxfId="210" priority="218" operator="between">
      <formula>0.0001</formula>
      <formula>0.000999999</formula>
    </cfRule>
    <cfRule type="containsBlanks" dxfId="209" priority="219">
      <formula>LEN(TRIM(Q35))=0</formula>
    </cfRule>
  </conditionalFormatting>
  <conditionalFormatting sqref="V37:V38">
    <cfRule type="expression" dxfId="208" priority="209">
      <formula>$W37="○"</formula>
    </cfRule>
  </conditionalFormatting>
  <conditionalFormatting sqref="Q37:Q38">
    <cfRule type="containsBlanks" dxfId="207" priority="199">
      <formula>LEN(TRIM(Q37))=0</formula>
    </cfRule>
    <cfRule type="cellIs" dxfId="206" priority="200" operator="equal">
      <formula>"ND"</formula>
    </cfRule>
    <cfRule type="cellIs" dxfId="205" priority="201" operator="between">
      <formula>0</formula>
      <formula>0.0000999999</formula>
    </cfRule>
    <cfRule type="cellIs" dxfId="204" priority="202" operator="between">
      <formula>100</formula>
      <formula>999.999</formula>
    </cfRule>
    <cfRule type="cellIs" dxfId="203" priority="203" operator="between">
      <formula>10</formula>
      <formula>99.999</formula>
    </cfRule>
    <cfRule type="cellIs" dxfId="202" priority="204" operator="between">
      <formula>1</formula>
      <formula>9.999999</formula>
    </cfRule>
    <cfRule type="cellIs" dxfId="201" priority="205" operator="between">
      <formula>0.1</formula>
      <formula>0.999999</formula>
    </cfRule>
    <cfRule type="cellIs" dxfId="200" priority="206" operator="between">
      <formula>0.01</formula>
      <formula>0.0999999</formula>
    </cfRule>
    <cfRule type="cellIs" dxfId="199" priority="207" operator="between">
      <formula>0.001</formula>
      <formula>0.00999999</formula>
    </cfRule>
    <cfRule type="cellIs" dxfId="198" priority="208" operator="between">
      <formula>0.0001</formula>
      <formula>0.000999999</formula>
    </cfRule>
  </conditionalFormatting>
  <conditionalFormatting sqref="Q37:Q38">
    <cfRule type="cellIs" dxfId="197" priority="189" operator="equal">
      <formula>"ND"</formula>
    </cfRule>
    <cfRule type="cellIs" dxfId="196" priority="190" operator="between">
      <formula>0</formula>
      <formula>0.0000999999</formula>
    </cfRule>
    <cfRule type="cellIs" dxfId="195" priority="191" operator="between">
      <formula>100</formula>
      <formula>99999.999</formula>
    </cfRule>
    <cfRule type="cellIs" dxfId="194" priority="192" operator="between">
      <formula>10</formula>
      <formula>99.999</formula>
    </cfRule>
    <cfRule type="cellIs" dxfId="193" priority="193" operator="between">
      <formula>1</formula>
      <formula>9.999999</formula>
    </cfRule>
    <cfRule type="cellIs" dxfId="192" priority="194" operator="between">
      <formula>0.1</formula>
      <formula>0.999999</formula>
    </cfRule>
    <cfRule type="cellIs" dxfId="191" priority="195" operator="between">
      <formula>0.01</formula>
      <formula>0.0999999</formula>
    </cfRule>
    <cfRule type="cellIs" dxfId="190" priority="196" operator="between">
      <formula>0.001</formula>
      <formula>0.00999999</formula>
    </cfRule>
    <cfRule type="cellIs" dxfId="189" priority="197" operator="between">
      <formula>0.0001</formula>
      <formula>0.000999999</formula>
    </cfRule>
    <cfRule type="containsBlanks" dxfId="188" priority="198">
      <formula>LEN(TRIM(Q37))=0</formula>
    </cfRule>
  </conditionalFormatting>
  <conditionalFormatting sqref="V39">
    <cfRule type="expression" dxfId="187" priority="188">
      <formula>$W39="○"</formula>
    </cfRule>
  </conditionalFormatting>
  <conditionalFormatting sqref="Q39">
    <cfRule type="containsBlanks" dxfId="186" priority="178">
      <formula>LEN(TRIM(Q39))=0</formula>
    </cfRule>
    <cfRule type="cellIs" dxfId="185" priority="179" operator="equal">
      <formula>"ND"</formula>
    </cfRule>
    <cfRule type="cellIs" dxfId="184" priority="180" operator="between">
      <formula>0</formula>
      <formula>0.0000999999</formula>
    </cfRule>
    <cfRule type="cellIs" dxfId="183" priority="181" operator="between">
      <formula>100</formula>
      <formula>999.999</formula>
    </cfRule>
    <cfRule type="cellIs" dxfId="182" priority="182" operator="between">
      <formula>10</formula>
      <formula>99.999</formula>
    </cfRule>
    <cfRule type="cellIs" dxfId="181" priority="183" operator="between">
      <formula>1</formula>
      <formula>9.999999</formula>
    </cfRule>
    <cfRule type="cellIs" dxfId="180" priority="184" operator="between">
      <formula>0.1</formula>
      <formula>0.999999</formula>
    </cfRule>
    <cfRule type="cellIs" dxfId="179" priority="185" operator="between">
      <formula>0.01</formula>
      <formula>0.0999999</formula>
    </cfRule>
    <cfRule type="cellIs" dxfId="178" priority="186" operator="between">
      <formula>0.001</formula>
      <formula>0.00999999</formula>
    </cfRule>
    <cfRule type="cellIs" dxfId="177" priority="187" operator="between">
      <formula>0.0001</formula>
      <formula>0.000999999</formula>
    </cfRule>
  </conditionalFormatting>
  <conditionalFormatting sqref="Q39">
    <cfRule type="cellIs" dxfId="176" priority="168" operator="equal">
      <formula>"ND"</formula>
    </cfRule>
    <cfRule type="cellIs" dxfId="175" priority="169" operator="between">
      <formula>0</formula>
      <formula>0.0000999999</formula>
    </cfRule>
    <cfRule type="cellIs" dxfId="174" priority="170" operator="between">
      <formula>100</formula>
      <formula>99999.999</formula>
    </cfRule>
    <cfRule type="cellIs" dxfId="173" priority="171" operator="between">
      <formula>10</formula>
      <formula>99.999</formula>
    </cfRule>
    <cfRule type="cellIs" dxfId="172" priority="172" operator="between">
      <formula>1</formula>
      <formula>9.999999</formula>
    </cfRule>
    <cfRule type="cellIs" dxfId="171" priority="173" operator="between">
      <formula>0.1</formula>
      <formula>0.999999</formula>
    </cfRule>
    <cfRule type="cellIs" dxfId="170" priority="174" operator="between">
      <formula>0.01</formula>
      <formula>0.0999999</formula>
    </cfRule>
    <cfRule type="cellIs" dxfId="169" priority="175" operator="between">
      <formula>0.001</formula>
      <formula>0.00999999</formula>
    </cfRule>
    <cfRule type="cellIs" dxfId="168" priority="176" operator="between">
      <formula>0.0001</formula>
      <formula>0.000999999</formula>
    </cfRule>
    <cfRule type="containsBlanks" dxfId="167" priority="177">
      <formula>LEN(TRIM(Q39))=0</formula>
    </cfRule>
  </conditionalFormatting>
  <conditionalFormatting sqref="V40">
    <cfRule type="expression" dxfId="166" priority="167">
      <formula>$W40="○"</formula>
    </cfRule>
  </conditionalFormatting>
  <conditionalFormatting sqref="Q40">
    <cfRule type="containsBlanks" dxfId="165" priority="157">
      <formula>LEN(TRIM(Q40))=0</formula>
    </cfRule>
    <cfRule type="cellIs" dxfId="164" priority="158" operator="equal">
      <formula>"ND"</formula>
    </cfRule>
    <cfRule type="cellIs" dxfId="163" priority="159" operator="between">
      <formula>0</formula>
      <formula>0.0000999999</formula>
    </cfRule>
    <cfRule type="cellIs" dxfId="162" priority="160" operator="between">
      <formula>100</formula>
      <formula>999.999</formula>
    </cfRule>
    <cfRule type="cellIs" dxfId="161" priority="161" operator="between">
      <formula>10</formula>
      <formula>99.999</formula>
    </cfRule>
    <cfRule type="cellIs" dxfId="160" priority="162" operator="between">
      <formula>1</formula>
      <formula>9.999999</formula>
    </cfRule>
    <cfRule type="cellIs" dxfId="159" priority="163" operator="between">
      <formula>0.1</formula>
      <formula>0.999999</formula>
    </cfRule>
    <cfRule type="cellIs" dxfId="158" priority="164" operator="between">
      <formula>0.01</formula>
      <formula>0.0999999</formula>
    </cfRule>
    <cfRule type="cellIs" dxfId="157" priority="165" operator="between">
      <formula>0.001</formula>
      <formula>0.00999999</formula>
    </cfRule>
    <cfRule type="cellIs" dxfId="156" priority="166" operator="between">
      <formula>0.0001</formula>
      <formula>0.000999999</formula>
    </cfRule>
  </conditionalFormatting>
  <conditionalFormatting sqref="Q40">
    <cfRule type="cellIs" dxfId="155" priority="147" operator="equal">
      <formula>"ND"</formula>
    </cfRule>
    <cfRule type="cellIs" dxfId="154" priority="148" operator="between">
      <formula>0</formula>
      <formula>0.0000999999</formula>
    </cfRule>
    <cfRule type="cellIs" dxfId="153" priority="149" operator="between">
      <formula>100</formula>
      <formula>99999.999</formula>
    </cfRule>
    <cfRule type="cellIs" dxfId="152" priority="150" operator="between">
      <formula>10</formula>
      <formula>99.999</formula>
    </cfRule>
    <cfRule type="cellIs" dxfId="151" priority="151" operator="between">
      <formula>1</formula>
      <formula>9.999999</formula>
    </cfRule>
    <cfRule type="cellIs" dxfId="150" priority="152" operator="between">
      <formula>0.1</formula>
      <formula>0.999999</formula>
    </cfRule>
    <cfRule type="cellIs" dxfId="149" priority="153" operator="between">
      <formula>0.01</formula>
      <formula>0.0999999</formula>
    </cfRule>
    <cfRule type="cellIs" dxfId="148" priority="154" operator="between">
      <formula>0.001</formula>
      <formula>0.00999999</formula>
    </cfRule>
    <cfRule type="cellIs" dxfId="147" priority="155" operator="between">
      <formula>0.0001</formula>
      <formula>0.000999999</formula>
    </cfRule>
    <cfRule type="containsBlanks" dxfId="146" priority="156">
      <formula>LEN(TRIM(Q40))=0</formula>
    </cfRule>
  </conditionalFormatting>
  <conditionalFormatting sqref="V41:V42">
    <cfRule type="expression" dxfId="145" priority="146">
      <formula>$W41="○"</formula>
    </cfRule>
  </conditionalFormatting>
  <conditionalFormatting sqref="Q41:Q42">
    <cfRule type="containsBlanks" dxfId="144" priority="136">
      <formula>LEN(TRIM(Q41))=0</formula>
    </cfRule>
    <cfRule type="cellIs" dxfId="143" priority="137" operator="equal">
      <formula>"ND"</formula>
    </cfRule>
    <cfRule type="cellIs" dxfId="142" priority="138" operator="between">
      <formula>0</formula>
      <formula>0.0000999999</formula>
    </cfRule>
    <cfRule type="cellIs" dxfId="141" priority="139" operator="between">
      <formula>100</formula>
      <formula>999.999</formula>
    </cfRule>
    <cfRule type="cellIs" dxfId="140" priority="140" operator="between">
      <formula>10</formula>
      <formula>99.999</formula>
    </cfRule>
    <cfRule type="cellIs" dxfId="139" priority="141" operator="between">
      <formula>1</formula>
      <formula>9.999999</formula>
    </cfRule>
    <cfRule type="cellIs" dxfId="138" priority="142" operator="between">
      <formula>0.1</formula>
      <formula>0.999999</formula>
    </cfRule>
    <cfRule type="cellIs" dxfId="137" priority="143" operator="between">
      <formula>0.01</formula>
      <formula>0.0999999</formula>
    </cfRule>
    <cfRule type="cellIs" dxfId="136" priority="144" operator="between">
      <formula>0.001</formula>
      <formula>0.00999999</formula>
    </cfRule>
    <cfRule type="cellIs" dxfId="135" priority="145" operator="between">
      <formula>0.0001</formula>
      <formula>0.000999999</formula>
    </cfRule>
  </conditionalFormatting>
  <conditionalFormatting sqref="Q41:Q42">
    <cfRule type="cellIs" dxfId="134" priority="126" operator="equal">
      <formula>"ND"</formula>
    </cfRule>
    <cfRule type="cellIs" dxfId="133" priority="127" operator="between">
      <formula>0</formula>
      <formula>0.0000999999</formula>
    </cfRule>
    <cfRule type="cellIs" dxfId="132" priority="128" operator="between">
      <formula>100</formula>
      <formula>99999.999</formula>
    </cfRule>
    <cfRule type="cellIs" dxfId="131" priority="129" operator="between">
      <formula>10</formula>
      <formula>99.999</formula>
    </cfRule>
    <cfRule type="cellIs" dxfId="130" priority="130" operator="between">
      <formula>1</formula>
      <formula>9.999999</formula>
    </cfRule>
    <cfRule type="cellIs" dxfId="129" priority="131" operator="between">
      <formula>0.1</formula>
      <formula>0.999999</formula>
    </cfRule>
    <cfRule type="cellIs" dxfId="128" priority="132" operator="between">
      <formula>0.01</formula>
      <formula>0.0999999</formula>
    </cfRule>
    <cfRule type="cellIs" dxfId="127" priority="133" operator="between">
      <formula>0.001</formula>
      <formula>0.00999999</formula>
    </cfRule>
    <cfRule type="cellIs" dxfId="126" priority="134" operator="between">
      <formula>0.0001</formula>
      <formula>0.000999999</formula>
    </cfRule>
    <cfRule type="containsBlanks" dxfId="125" priority="135">
      <formula>LEN(TRIM(Q41))=0</formula>
    </cfRule>
  </conditionalFormatting>
  <conditionalFormatting sqref="V43:V44">
    <cfRule type="expression" dxfId="124" priority="125">
      <formula>$W43="○"</formula>
    </cfRule>
  </conditionalFormatting>
  <conditionalFormatting sqref="Q43:Q44">
    <cfRule type="containsBlanks" dxfId="123" priority="115">
      <formula>LEN(TRIM(Q43))=0</formula>
    </cfRule>
    <cfRule type="cellIs" dxfId="122" priority="116" operator="equal">
      <formula>"ND"</formula>
    </cfRule>
    <cfRule type="cellIs" dxfId="121" priority="117" operator="between">
      <formula>0</formula>
      <formula>0.0000999999</formula>
    </cfRule>
    <cfRule type="cellIs" dxfId="120" priority="118" operator="between">
      <formula>100</formula>
      <formula>999.999</formula>
    </cfRule>
    <cfRule type="cellIs" dxfId="119" priority="119" operator="between">
      <formula>10</formula>
      <formula>99.999</formula>
    </cfRule>
    <cfRule type="cellIs" dxfId="118" priority="120" operator="between">
      <formula>1</formula>
      <formula>9.999999</formula>
    </cfRule>
    <cfRule type="cellIs" dxfId="117" priority="121" operator="between">
      <formula>0.1</formula>
      <formula>0.999999</formula>
    </cfRule>
    <cfRule type="cellIs" dxfId="116" priority="122" operator="between">
      <formula>0.01</formula>
      <formula>0.0999999</formula>
    </cfRule>
    <cfRule type="cellIs" dxfId="115" priority="123" operator="between">
      <formula>0.001</formula>
      <formula>0.00999999</formula>
    </cfRule>
    <cfRule type="cellIs" dxfId="114" priority="124" operator="between">
      <formula>0.0001</formula>
      <formula>0.000999999</formula>
    </cfRule>
  </conditionalFormatting>
  <conditionalFormatting sqref="Q43:Q44">
    <cfRule type="cellIs" dxfId="113" priority="105" operator="equal">
      <formula>"ND"</formula>
    </cfRule>
    <cfRule type="cellIs" dxfId="112" priority="106" operator="between">
      <formula>0</formula>
      <formula>0.0000999999</formula>
    </cfRule>
    <cfRule type="cellIs" dxfId="111" priority="107" operator="between">
      <formula>100</formula>
      <formula>99999.999</formula>
    </cfRule>
    <cfRule type="cellIs" dxfId="110" priority="108" operator="between">
      <formula>10</formula>
      <formula>99.999</formula>
    </cfRule>
    <cfRule type="cellIs" dxfId="109" priority="109" operator="between">
      <formula>1</formula>
      <formula>9.999999</formula>
    </cfRule>
    <cfRule type="cellIs" dxfId="108" priority="110" operator="between">
      <formula>0.1</formula>
      <formula>0.999999</formula>
    </cfRule>
    <cfRule type="cellIs" dxfId="107" priority="111" operator="between">
      <formula>0.01</formula>
      <formula>0.0999999</formula>
    </cfRule>
    <cfRule type="cellIs" dxfId="106" priority="112" operator="between">
      <formula>0.001</formula>
      <formula>0.00999999</formula>
    </cfRule>
    <cfRule type="cellIs" dxfId="105" priority="113" operator="between">
      <formula>0.0001</formula>
      <formula>0.000999999</formula>
    </cfRule>
    <cfRule type="containsBlanks" dxfId="104" priority="114">
      <formula>LEN(TRIM(Q43))=0</formula>
    </cfRule>
  </conditionalFormatting>
  <conditionalFormatting sqref="V45:V46">
    <cfRule type="expression" dxfId="103" priority="104">
      <formula>$W45="○"</formula>
    </cfRule>
  </conditionalFormatting>
  <conditionalFormatting sqref="Q45:Q46">
    <cfRule type="containsBlanks" dxfId="102" priority="94">
      <formula>LEN(TRIM(Q45))=0</formula>
    </cfRule>
    <cfRule type="cellIs" dxfId="101" priority="95" operator="equal">
      <formula>"ND"</formula>
    </cfRule>
    <cfRule type="cellIs" dxfId="100" priority="96" operator="between">
      <formula>0</formula>
      <formula>0.0000999999</formula>
    </cfRule>
    <cfRule type="cellIs" dxfId="99" priority="97" operator="between">
      <formula>100</formula>
      <formula>999.999</formula>
    </cfRule>
    <cfRule type="cellIs" dxfId="98" priority="98" operator="between">
      <formula>10</formula>
      <formula>99.999</formula>
    </cfRule>
    <cfRule type="cellIs" dxfId="97" priority="99" operator="between">
      <formula>1</formula>
      <formula>9.999999</formula>
    </cfRule>
    <cfRule type="cellIs" dxfId="96" priority="100" operator="between">
      <formula>0.1</formula>
      <formula>0.999999</formula>
    </cfRule>
    <cfRule type="cellIs" dxfId="95" priority="101" operator="between">
      <formula>0.01</formula>
      <formula>0.0999999</formula>
    </cfRule>
    <cfRule type="cellIs" dxfId="94" priority="102" operator="between">
      <formula>0.001</formula>
      <formula>0.00999999</formula>
    </cfRule>
    <cfRule type="cellIs" dxfId="93" priority="103" operator="between">
      <formula>0.0001</formula>
      <formula>0.000999999</formula>
    </cfRule>
  </conditionalFormatting>
  <conditionalFormatting sqref="Q45:Q46">
    <cfRule type="cellIs" dxfId="92" priority="84" operator="equal">
      <formula>"ND"</formula>
    </cfRule>
    <cfRule type="cellIs" dxfId="91" priority="85" operator="between">
      <formula>0</formula>
      <formula>0.0000999999</formula>
    </cfRule>
    <cfRule type="cellIs" dxfId="90" priority="86" operator="between">
      <formula>100</formula>
      <formula>99999.999</formula>
    </cfRule>
    <cfRule type="cellIs" dxfId="89" priority="87" operator="between">
      <formula>10</formula>
      <formula>99.999</formula>
    </cfRule>
    <cfRule type="cellIs" dxfId="88" priority="88" operator="between">
      <formula>1</formula>
      <formula>9.999999</formula>
    </cfRule>
    <cfRule type="cellIs" dxfId="87" priority="89" operator="between">
      <formula>0.1</formula>
      <formula>0.999999</formula>
    </cfRule>
    <cfRule type="cellIs" dxfId="86" priority="90" operator="between">
      <formula>0.01</formula>
      <formula>0.0999999</formula>
    </cfRule>
    <cfRule type="cellIs" dxfId="85" priority="91" operator="between">
      <formula>0.001</formula>
      <formula>0.00999999</formula>
    </cfRule>
    <cfRule type="cellIs" dxfId="84" priority="92" operator="between">
      <formula>0.0001</formula>
      <formula>0.000999999</formula>
    </cfRule>
    <cfRule type="containsBlanks" dxfId="83" priority="93">
      <formula>LEN(TRIM(Q45))=0</formula>
    </cfRule>
  </conditionalFormatting>
  <conditionalFormatting sqref="V47">
    <cfRule type="expression" dxfId="82" priority="83">
      <formula>$W47="○"</formula>
    </cfRule>
  </conditionalFormatting>
  <conditionalFormatting sqref="Q47">
    <cfRule type="containsBlanks" dxfId="81" priority="73">
      <formula>LEN(TRIM(Q47))=0</formula>
    </cfRule>
    <cfRule type="cellIs" dxfId="80" priority="74" operator="equal">
      <formula>"ND"</formula>
    </cfRule>
    <cfRule type="cellIs" dxfId="79" priority="75" operator="between">
      <formula>0</formula>
      <formula>0.0000999999</formula>
    </cfRule>
    <cfRule type="cellIs" dxfId="78" priority="76" operator="between">
      <formula>100</formula>
      <formula>999.999</formula>
    </cfRule>
    <cfRule type="cellIs" dxfId="77" priority="77" operator="between">
      <formula>10</formula>
      <formula>99.999</formula>
    </cfRule>
    <cfRule type="cellIs" dxfId="76" priority="78" operator="between">
      <formula>1</formula>
      <formula>9.999999</formula>
    </cfRule>
    <cfRule type="cellIs" dxfId="75" priority="79" operator="between">
      <formula>0.1</formula>
      <formula>0.999999</formula>
    </cfRule>
    <cfRule type="cellIs" dxfId="74" priority="80" operator="between">
      <formula>0.01</formula>
      <formula>0.0999999</formula>
    </cfRule>
    <cfRule type="cellIs" dxfId="73" priority="81" operator="between">
      <formula>0.001</formula>
      <formula>0.00999999</formula>
    </cfRule>
    <cfRule type="cellIs" dxfId="72" priority="82" operator="between">
      <formula>0.0001</formula>
      <formula>0.000999999</formula>
    </cfRule>
  </conditionalFormatting>
  <conditionalFormatting sqref="Q47">
    <cfRule type="cellIs" dxfId="71" priority="63" operator="equal">
      <formula>"ND"</formula>
    </cfRule>
    <cfRule type="cellIs" dxfId="70" priority="64" operator="between">
      <formula>0</formula>
      <formula>0.0000999999</formula>
    </cfRule>
    <cfRule type="cellIs" dxfId="69" priority="65" operator="between">
      <formula>100</formula>
      <formula>99999.999</formula>
    </cfRule>
    <cfRule type="cellIs" dxfId="68" priority="66" operator="between">
      <formula>10</formula>
      <formula>99.999</formula>
    </cfRule>
    <cfRule type="cellIs" dxfId="67" priority="67" operator="between">
      <formula>1</formula>
      <formula>9.999999</formula>
    </cfRule>
    <cfRule type="cellIs" dxfId="66" priority="68" operator="between">
      <formula>0.1</formula>
      <formula>0.999999</formula>
    </cfRule>
    <cfRule type="cellIs" dxfId="65" priority="69" operator="between">
      <formula>0.01</formula>
      <formula>0.0999999</formula>
    </cfRule>
    <cfRule type="cellIs" dxfId="64" priority="70" operator="between">
      <formula>0.001</formula>
      <formula>0.00999999</formula>
    </cfRule>
    <cfRule type="cellIs" dxfId="63" priority="71" operator="between">
      <formula>0.0001</formula>
      <formula>0.000999999</formula>
    </cfRule>
    <cfRule type="containsBlanks" dxfId="62" priority="72">
      <formula>LEN(TRIM(Q47))=0</formula>
    </cfRule>
  </conditionalFormatting>
  <conditionalFormatting sqref="V48">
    <cfRule type="expression" dxfId="61" priority="62">
      <formula>$W48="○"</formula>
    </cfRule>
  </conditionalFormatting>
  <conditionalFormatting sqref="Q48">
    <cfRule type="containsBlanks" dxfId="60" priority="52">
      <formula>LEN(TRIM(Q48))=0</formula>
    </cfRule>
    <cfRule type="cellIs" dxfId="59" priority="53" operator="equal">
      <formula>"ND"</formula>
    </cfRule>
    <cfRule type="cellIs" dxfId="58" priority="54" operator="between">
      <formula>0</formula>
      <formula>0.0000999999</formula>
    </cfRule>
    <cfRule type="cellIs" dxfId="57" priority="55" operator="between">
      <formula>100</formula>
      <formula>999.999</formula>
    </cfRule>
    <cfRule type="cellIs" dxfId="56" priority="56" operator="between">
      <formula>10</formula>
      <formula>99.999</formula>
    </cfRule>
    <cfRule type="cellIs" dxfId="55" priority="57" operator="between">
      <formula>1</formula>
      <formula>9.999999</formula>
    </cfRule>
    <cfRule type="cellIs" dxfId="54" priority="58" operator="between">
      <formula>0.1</formula>
      <formula>0.999999</formula>
    </cfRule>
    <cfRule type="cellIs" dxfId="53" priority="59" operator="between">
      <formula>0.01</formula>
      <formula>0.0999999</formula>
    </cfRule>
    <cfRule type="cellIs" dxfId="52" priority="60" operator="between">
      <formula>0.001</formula>
      <formula>0.00999999</formula>
    </cfRule>
    <cfRule type="cellIs" dxfId="51" priority="61" operator="between">
      <formula>0.0001</formula>
      <formula>0.000999999</formula>
    </cfRule>
  </conditionalFormatting>
  <conditionalFormatting sqref="Q48">
    <cfRule type="cellIs" dxfId="50" priority="42" operator="equal">
      <formula>"ND"</formula>
    </cfRule>
    <cfRule type="cellIs" dxfId="49" priority="43" operator="between">
      <formula>0</formula>
      <formula>0.0000999999</formula>
    </cfRule>
    <cfRule type="cellIs" dxfId="48" priority="44" operator="between">
      <formula>100</formula>
      <formula>99999.999</formula>
    </cfRule>
    <cfRule type="cellIs" dxfId="47" priority="45" operator="between">
      <formula>10</formula>
      <formula>99.999</formula>
    </cfRule>
    <cfRule type="cellIs" dxfId="46" priority="46" operator="between">
      <formula>1</formula>
      <formula>9.999999</formula>
    </cfRule>
    <cfRule type="cellIs" dxfId="45" priority="47" operator="between">
      <formula>0.1</formula>
      <formula>0.999999</formula>
    </cfRule>
    <cfRule type="cellIs" dxfId="44" priority="48" operator="between">
      <formula>0.01</formula>
      <formula>0.0999999</formula>
    </cfRule>
    <cfRule type="cellIs" dxfId="43" priority="49" operator="between">
      <formula>0.001</formula>
      <formula>0.00999999</formula>
    </cfRule>
    <cfRule type="cellIs" dxfId="42" priority="50" operator="between">
      <formula>0.0001</formula>
      <formula>0.000999999</formula>
    </cfRule>
    <cfRule type="containsBlanks" dxfId="41" priority="51">
      <formula>LEN(TRIM(Q48))=0</formula>
    </cfRule>
  </conditionalFormatting>
  <conditionalFormatting sqref="V49:V50">
    <cfRule type="expression" dxfId="40" priority="41">
      <formula>$W49="○"</formula>
    </cfRule>
  </conditionalFormatting>
  <conditionalFormatting sqref="Q49:Q50">
    <cfRule type="containsBlanks" dxfId="39" priority="31">
      <formula>LEN(TRIM(Q49))=0</formula>
    </cfRule>
    <cfRule type="cellIs" dxfId="38" priority="32" operator="equal">
      <formula>"ND"</formula>
    </cfRule>
    <cfRule type="cellIs" dxfId="37" priority="33" operator="between">
      <formula>0</formula>
      <formula>0.0000999999</formula>
    </cfRule>
    <cfRule type="cellIs" dxfId="36" priority="34" operator="between">
      <formula>100</formula>
      <formula>999.999</formula>
    </cfRule>
    <cfRule type="cellIs" dxfId="35" priority="35" operator="between">
      <formula>10</formula>
      <formula>99.999</formula>
    </cfRule>
    <cfRule type="cellIs" dxfId="34" priority="36" operator="between">
      <formula>1</formula>
      <formula>9.999999</formula>
    </cfRule>
    <cfRule type="cellIs" dxfId="33" priority="37" operator="between">
      <formula>0.1</formula>
      <formula>0.999999</formula>
    </cfRule>
    <cfRule type="cellIs" dxfId="32" priority="38" operator="between">
      <formula>0.01</formula>
      <formula>0.0999999</formula>
    </cfRule>
    <cfRule type="cellIs" dxfId="31" priority="39" operator="between">
      <formula>0.001</formula>
      <formula>0.00999999</formula>
    </cfRule>
    <cfRule type="cellIs" dxfId="30" priority="40" operator="between">
      <formula>0.0001</formula>
      <formula>0.000999999</formula>
    </cfRule>
  </conditionalFormatting>
  <conditionalFormatting sqref="Q49:Q50">
    <cfRule type="cellIs" dxfId="29" priority="21" operator="equal">
      <formula>"ND"</formula>
    </cfRule>
    <cfRule type="cellIs" dxfId="28" priority="22" operator="between">
      <formula>0</formula>
      <formula>0.0000999999</formula>
    </cfRule>
    <cfRule type="cellIs" dxfId="27" priority="23" operator="between">
      <formula>100</formula>
      <formula>99999.999</formula>
    </cfRule>
    <cfRule type="cellIs" dxfId="26" priority="24" operator="between">
      <formula>10</formula>
      <formula>99.999</formula>
    </cfRule>
    <cfRule type="cellIs" dxfId="25" priority="25" operator="between">
      <formula>1</formula>
      <formula>9.999999</formula>
    </cfRule>
    <cfRule type="cellIs" dxfId="24" priority="26" operator="between">
      <formula>0.1</formula>
      <formula>0.999999</formula>
    </cfRule>
    <cfRule type="cellIs" dxfId="23" priority="27" operator="between">
      <formula>0.01</formula>
      <formula>0.0999999</formula>
    </cfRule>
    <cfRule type="cellIs" dxfId="22" priority="28" operator="between">
      <formula>0.001</formula>
      <formula>0.00999999</formula>
    </cfRule>
    <cfRule type="cellIs" dxfId="21" priority="29" operator="between">
      <formula>0.0001</formula>
      <formula>0.000999999</formula>
    </cfRule>
    <cfRule type="containsBlanks" dxfId="20" priority="30">
      <formula>LEN(TRIM(Q49))=0</formula>
    </cfRule>
  </conditionalFormatting>
  <conditionalFormatting sqref="Q51">
    <cfRule type="containsBlanks" dxfId="19" priority="11">
      <formula>LEN(TRIM(Q51))=0</formula>
    </cfRule>
    <cfRule type="cellIs" dxfId="18" priority="12" operator="equal">
      <formula>"ND"</formula>
    </cfRule>
    <cfRule type="cellIs" dxfId="17" priority="13" operator="between">
      <formula>0</formula>
      <formula>0.0000999999</formula>
    </cfRule>
    <cfRule type="cellIs" dxfId="16" priority="14" operator="between">
      <formula>100</formula>
      <formula>999.999</formula>
    </cfRule>
    <cfRule type="cellIs" dxfId="15" priority="15" operator="between">
      <formula>10</formula>
      <formula>99.999</formula>
    </cfRule>
    <cfRule type="cellIs" dxfId="14" priority="16" operator="between">
      <formula>1</formula>
      <formula>9.999999</formula>
    </cfRule>
    <cfRule type="cellIs" dxfId="13" priority="17" operator="between">
      <formula>0.1</formula>
      <formula>0.999999</formula>
    </cfRule>
    <cfRule type="cellIs" dxfId="12" priority="18" operator="between">
      <formula>0.01</formula>
      <formula>0.0999999</formula>
    </cfRule>
    <cfRule type="cellIs" dxfId="11" priority="19" operator="between">
      <formula>0.001</formula>
      <formula>0.00999999</formula>
    </cfRule>
    <cfRule type="cellIs" dxfId="10" priority="20" operator="between">
      <formula>0.0001</formula>
      <formula>0.000999999</formula>
    </cfRule>
  </conditionalFormatting>
  <conditionalFormatting sqref="Q51">
    <cfRule type="cellIs" dxfId="9" priority="1" operator="equal">
      <formula>"ND"</formula>
    </cfRule>
    <cfRule type="cellIs" dxfId="8" priority="2" operator="between">
      <formula>0</formula>
      <formula>0.0000999999</formula>
    </cfRule>
    <cfRule type="cellIs" dxfId="7" priority="3" operator="between">
      <formula>100</formula>
      <formula>99999.999</formula>
    </cfRule>
    <cfRule type="cellIs" dxfId="6" priority="4" operator="between">
      <formula>10</formula>
      <formula>99.999</formula>
    </cfRule>
    <cfRule type="cellIs" dxfId="5" priority="5" operator="between">
      <formula>1</formula>
      <formula>9.999999</formula>
    </cfRule>
    <cfRule type="cellIs" dxfId="4" priority="6" operator="between">
      <formula>0.1</formula>
      <formula>0.999999</formula>
    </cfRule>
    <cfRule type="cellIs" dxfId="3" priority="7" operator="between">
      <formula>0.01</formula>
      <formula>0.0999999</formula>
    </cfRule>
    <cfRule type="cellIs" dxfId="2" priority="8" operator="between">
      <formula>0.001</formula>
      <formula>0.00999999</formula>
    </cfRule>
    <cfRule type="cellIs" dxfId="1" priority="9" operator="between">
      <formula>0.0001</formula>
      <formula>0.000999999</formula>
    </cfRule>
    <cfRule type="containsBlanks" dxfId="0" priority="10">
      <formula>LEN(TRIM(Q51))=0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2024-11-19T08:41:45Z</dcterms:modified>
</cp:coreProperties>
</file>