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D64D7BC1-F520-447A-A66D-909B57D2190F}" xr6:coauthVersionLast="47" xr6:coauthVersionMax="47" xr10:uidLastSave="{00000000-0000-0000-0000-000000000000}"/>
  <bookViews>
    <workbookView xWindow="1170" yWindow="1170" windowWidth="21720" windowHeight="120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1" l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U9" i="1"/>
  <c r="T9" i="1"/>
  <c r="V9" i="1" s="1"/>
  <c r="W9" i="1" s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<sst xmlns="http://schemas.openxmlformats.org/spreadsheetml/2006/main" count="159" uniqueCount="62">
  <si>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</si>
  <si>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</si>
  <si>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</si>
  <si>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</si>
  <si>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</si>
  <si>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</si>
  <si>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</si>
  <si>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</si>
  <si>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</si>
  <si>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</si>
  <si>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</si>
  <si>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</si>
  <si>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</si>
  <si>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</si>
  <si>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</si>
  <si>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</si>
  <si>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</si>
  <si>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</si>
  <si>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</si>
  <si>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</si>
  <si>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</si>
  <si>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</si>
  <si>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</si>
  <si>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</si>
  <si>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</si>
  <si>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</si>
  <si>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</si>
  <si>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</si>
  <si>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</si>
  <si>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</si>
  <si>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</si>
  <si>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</si>
  <si>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</si>
  <si>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東京都</t>
    <rPh sb="0" eb="3">
      <t>トウキョウト</t>
    </rPh>
    <phoneticPr fontId="8"/>
  </si>
  <si>
    <t>八王子市</t>
    <rPh sb="0" eb="4">
      <t>ハチオウジシ</t>
    </rPh>
    <phoneticPr fontId="1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</si>
  <si>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</si>
  <si>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6"/>
  </si>
  <si>
    <t>コメ</t>
  </si>
  <si>
    <t>栽培</t>
    <rPh sb="0" eb="2">
      <t>サイバイ</t>
    </rPh>
    <phoneticPr fontId="1"/>
  </si>
  <si>
    <t>制限なし</t>
    <rPh sb="0" eb="2">
      <t>セイゲン</t>
    </rPh>
    <phoneticPr fontId="9"/>
  </si>
  <si>
    <t>CsI</t>
  </si>
  <si>
    <t>-</t>
    <phoneticPr fontId="1"/>
  </si>
  <si>
    <t>&lt;25</t>
    <phoneticPr fontId="1"/>
  </si>
  <si>
    <t>東久留米市</t>
    <rPh sb="0" eb="5">
      <t>ヒガシクルメシ</t>
    </rPh>
    <phoneticPr fontId="1"/>
  </si>
  <si>
    <t>シイタケ</t>
  </si>
  <si>
    <t>菌床</t>
    <rPh sb="0" eb="2">
      <t>キンショウ</t>
    </rPh>
    <phoneticPr fontId="1"/>
  </si>
  <si>
    <t>青森県</t>
    <rPh sb="0" eb="3">
      <t>アオモリケン</t>
    </rPh>
    <phoneticPr fontId="8"/>
  </si>
  <si>
    <t>品種：青天の霹靂</t>
    <rPh sb="0" eb="2">
      <t>ヒンシュ</t>
    </rPh>
    <rPh sb="3" eb="5">
      <t>セイテン</t>
    </rPh>
    <rPh sb="6" eb="8">
      <t>ヘキレキ</t>
    </rPh>
    <phoneticPr fontId="1"/>
  </si>
  <si>
    <t>岩手県</t>
    <rPh sb="0" eb="2">
      <t>イワテ</t>
    </rPh>
    <rPh sb="2" eb="3">
      <t>ケン</t>
    </rPh>
    <phoneticPr fontId="8"/>
  </si>
  <si>
    <t>軽米町</t>
    <rPh sb="0" eb="3">
      <t>カルマイチョウ</t>
    </rPh>
    <phoneticPr fontId="1"/>
  </si>
  <si>
    <t>ソバ</t>
  </si>
  <si>
    <t>埼玉県</t>
    <rPh sb="0" eb="2">
      <t>サイタマ</t>
    </rPh>
    <rPh sb="2" eb="3">
      <t>ケン</t>
    </rPh>
    <phoneticPr fontId="8"/>
  </si>
  <si>
    <t>和光市</t>
    <rPh sb="0" eb="3">
      <t>ワコウシ</t>
    </rPh>
    <phoneticPr fontId="1"/>
  </si>
  <si>
    <t>サトイモ</t>
  </si>
  <si>
    <t>千葉県</t>
    <rPh sb="0" eb="2">
      <t>チバ</t>
    </rPh>
    <rPh sb="2" eb="3">
      <t>ケン</t>
    </rPh>
    <phoneticPr fontId="8"/>
  </si>
  <si>
    <t>畜産物</t>
    <rPh sb="0" eb="3">
      <t>チクサンブツ</t>
    </rPh>
    <phoneticPr fontId="6"/>
  </si>
  <si>
    <t>牛肉</t>
    <rPh sb="0" eb="2">
      <t>ギュウニク</t>
    </rPh>
    <phoneticPr fontId="1"/>
  </si>
  <si>
    <t>部位：モモ</t>
    <rPh sb="0" eb="2">
      <t>ブイ</t>
    </rPh>
    <phoneticPr fontId="1"/>
  </si>
  <si>
    <t>おいらせ町</t>
    <rPh sb="4" eb="5">
      <t>マチ</t>
    </rPh>
    <phoneticPr fontId="1"/>
  </si>
  <si>
    <t>ヤマイモ</t>
    <phoneticPr fontId="1"/>
  </si>
  <si>
    <t>種類：ナガイモ</t>
    <rPh sb="0" eb="2">
      <t>シュルイ</t>
    </rPh>
    <phoneticPr fontId="1"/>
  </si>
  <si>
    <t>秋田県</t>
    <rPh sb="0" eb="3">
      <t>アキタケン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</si>
</sst>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176" fontId="4" fillId="2" borderId="17" xfId="0" applyNumberFormat="1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176" fontId="4" fillId="2" borderId="33" xfId="0" applyNumberFormat="1" applyFont="1" applyFill="1" applyBorder="1" applyAlignment="1">
      <alignment horizontal="center" vertical="center" wrapText="1"/>
    </xf>
    <xf numFmtId="176" fontId="4" fillId="2" borderId="29" xfId="0" applyNumberFormat="1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176" fontId="4" fillId="2" borderId="36" xfId="0" applyNumberFormat="1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57" fontId="4" fillId="2" borderId="38" xfId="0" applyNumberFormat="1" applyFont="1" applyFill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/>
    </xf>
    <xf numFmtId="176" fontId="4" fillId="2" borderId="42" xfId="0" applyNumberFormat="1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8" customWidth="1"/>
    <col min="3" max="3" width="26" style="9" bestFit="1" customWidth="1"/>
    <col min="4" max="4" width="10.625" style="8" customWidth="1"/>
    <col min="5" max="5" width="13.875" style="8" customWidth="1"/>
    <col min="6" max="6" width="26" style="9" bestFit="1" customWidth="1"/>
    <col min="7" max="7" width="17.625" style="9" bestFit="1" customWidth="1"/>
    <col min="8" max="8" width="13.375" style="9" bestFit="1" customWidth="1"/>
    <col min="9" max="9" width="19.375" style="8" customWidth="1"/>
    <col min="10" max="10" width="39.625" style="9" bestFit="1" customWidth="1"/>
    <col min="11" max="11" width="26.625" style="8" customWidth="1"/>
    <col min="12" max="12" width="19" style="8" customWidth="1"/>
    <col min="13" max="13" width="26" style="9" bestFit="1" customWidth="1"/>
    <col min="14" max="14" width="10.625" style="8" customWidth="1"/>
    <col min="15" max="16" width="10.625" style="10" customWidth="1"/>
    <col min="17" max="18" width="12.625" style="8" customWidth="1"/>
    <col min="19" max="19" width="12.625" style="10" customWidth="1"/>
    <col min="20" max="22" width="10.625" style="8" customWidth="1"/>
    <col min="23" max="23" width="10.625" style="5" customWidth="1"/>
    <col min="24" max="24" width="13.5" style="5" customWidth="1"/>
    <col min="25" max="16384" width="9" style="5"/>
  </cols>
  <sheetData>
    <row r="1" spans="1:24" ht="24" x14ac:dyDescent="0.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ht="13.5" customHeight="1" x14ac:dyDescent="0.4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14"/>
      <c r="U3" s="14"/>
      <c r="V3" s="14"/>
      <c r="W3" s="15"/>
    </row>
    <row r="4" spans="1:24" x14ac:dyDescent="0.4">
      <c r="A4" s="21"/>
      <c r="B4" s="21"/>
      <c r="C4" s="22"/>
      <c r="D4" s="23" t="s">
        <v>11</v>
      </c>
      <c r="E4" s="24" t="s">
        <v>12</v>
      </c>
      <c r="F4" s="25" t="s">
        <v>13</v>
      </c>
      <c r="G4" s="26"/>
      <c r="H4" s="27"/>
      <c r="I4" s="24" t="s">
        <v>14</v>
      </c>
      <c r="J4" s="28"/>
      <c r="K4" s="29"/>
      <c r="L4" s="25" t="s">
        <v>15</v>
      </c>
      <c r="M4" s="30" t="s">
        <v>16</v>
      </c>
      <c r="N4" s="25" t="s">
        <v>17</v>
      </c>
      <c r="O4" s="31" t="s">
        <v>18</v>
      </c>
      <c r="P4" s="32" t="s">
        <v>19</v>
      </c>
      <c r="Q4" s="33" t="s">
        <v>20</v>
      </c>
      <c r="R4" s="34"/>
      <c r="S4" s="34"/>
      <c r="T4" s="35" t="s">
        <v>21</v>
      </c>
      <c r="U4" s="36" t="s">
        <v>22</v>
      </c>
      <c r="V4" s="36" t="s">
        <v>23</v>
      </c>
      <c r="W4" s="37" t="s">
        <v>24</v>
      </c>
    </row>
    <row r="5" spans="1:24" ht="110.1" customHeight="1" x14ac:dyDescent="0.4">
      <c r="A5" s="21"/>
      <c r="B5" s="21"/>
      <c r="C5" s="22"/>
      <c r="D5" s="38"/>
      <c r="E5" s="39"/>
      <c r="F5" s="22"/>
      <c r="G5" s="26"/>
      <c r="H5" s="27"/>
      <c r="I5" s="39"/>
      <c r="J5" s="40" t="s">
        <v>25</v>
      </c>
      <c r="K5" s="40" t="s">
        <v>26</v>
      </c>
      <c r="L5" s="41"/>
      <c r="M5" s="42"/>
      <c r="N5" s="41"/>
      <c r="O5" s="43"/>
      <c r="P5" s="44"/>
      <c r="Q5" s="45" t="s">
        <v>27</v>
      </c>
      <c r="R5" s="46"/>
      <c r="S5" s="47"/>
      <c r="T5" s="48"/>
      <c r="U5" s="49"/>
      <c r="V5" s="49"/>
      <c r="W5" s="50"/>
    </row>
    <row r="6" spans="1:24" ht="18.75" customHeight="1" thickBot="1" x14ac:dyDescent="0.45">
      <c r="A6" s="51"/>
      <c r="B6" s="51"/>
      <c r="C6" s="52"/>
      <c r="D6" s="53"/>
      <c r="E6" s="54"/>
      <c r="F6" s="52"/>
      <c r="G6" s="55"/>
      <c r="H6" s="56"/>
      <c r="I6" s="54"/>
      <c r="J6" s="57"/>
      <c r="K6" s="58"/>
      <c r="L6" s="59"/>
      <c r="M6" s="60"/>
      <c r="N6" s="59"/>
      <c r="O6" s="61"/>
      <c r="P6" s="62"/>
      <c r="Q6" s="63" t="s">
        <v>28</v>
      </c>
      <c r="R6" s="64" t="s">
        <v>29</v>
      </c>
      <c r="S6" s="65" t="s">
        <v>30</v>
      </c>
      <c r="T6" s="66"/>
      <c r="U6" s="67"/>
      <c r="V6" s="67"/>
      <c r="W6" s="68"/>
      <c r="X6" s="7"/>
    </row>
    <row r="7" spans="1:24" ht="19.5" thickTop="1" x14ac:dyDescent="0.4">
      <c r="A7" s="69">
        <v>1</v>
      </c>
      <c r="B7" s="69" t="s">
        <v>31</v>
      </c>
      <c r="C7" s="70" t="s">
        <v>32</v>
      </c>
      <c r="D7" s="71" t="s">
        <v>33</v>
      </c>
      <c r="E7" s="69" t="s">
        <v>34</v>
      </c>
      <c r="F7" s="69" t="s">
        <v>31</v>
      </c>
      <c r="G7" s="72" t="s">
        <v>35</v>
      </c>
      <c r="H7" s="71" t="s">
        <v>36</v>
      </c>
      <c r="I7" s="73" t="s">
        <v>37</v>
      </c>
      <c r="J7" s="69" t="s">
        <v>38</v>
      </c>
      <c r="K7" s="69" t="s">
        <v>31</v>
      </c>
      <c r="L7" s="74" t="s">
        <v>39</v>
      </c>
      <c r="M7" s="69" t="s">
        <v>32</v>
      </c>
      <c r="N7" s="75" t="s">
        <v>40</v>
      </c>
      <c r="O7" s="76">
        <v>45614</v>
      </c>
      <c r="P7" s="77">
        <v>45621</v>
      </c>
      <c r="Q7" s="78" t="s">
        <v>41</v>
      </c>
      <c r="R7" s="69" t="s">
        <v>41</v>
      </c>
      <c r="S7" s="79" t="s">
        <v>42</v>
      </c>
      <c r="T7" s="80" t="str">
        <f t="shared" ref="T7:U14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80" t="str">
        <f t="shared" si="0"/>
        <v>-</v>
      </c>
      <c r="V7" s="81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4" t="str">
        <f t="shared" ref="W7:W14" si="1">IF(ISERROR(V7*1),"",IF(AND(H7="飲料水",V7&gt;=11),"○",IF(AND(H7="牛乳・乳児用食品",V7&gt;=51),"○",IF(AND(H7&lt;&gt;"",V7&gt;=110),"○",""))))</f>
        <v/>
      </c>
    </row>
    <row r="8" spans="1:24" x14ac:dyDescent="0.4">
      <c r="A8" s="73">
        <f>A7+1</f>
        <v>2</v>
      </c>
      <c r="B8" s="69" t="s">
        <v>31</v>
      </c>
      <c r="C8" s="70" t="s">
        <v>32</v>
      </c>
      <c r="D8" s="71" t="s">
        <v>33</v>
      </c>
      <c r="E8" s="69" t="s">
        <v>43</v>
      </c>
      <c r="F8" s="69" t="s">
        <v>31</v>
      </c>
      <c r="G8" s="72" t="s">
        <v>35</v>
      </c>
      <c r="H8" s="71" t="s">
        <v>36</v>
      </c>
      <c r="I8" s="73" t="s">
        <v>44</v>
      </c>
      <c r="J8" s="69" t="s">
        <v>38</v>
      </c>
      <c r="K8" s="69" t="s">
        <v>45</v>
      </c>
      <c r="L8" s="74" t="s">
        <v>39</v>
      </c>
      <c r="M8" s="69" t="s">
        <v>32</v>
      </c>
      <c r="N8" s="75" t="s">
        <v>40</v>
      </c>
      <c r="O8" s="76">
        <v>45613</v>
      </c>
      <c r="P8" s="77">
        <v>45621</v>
      </c>
      <c r="Q8" s="78" t="s">
        <v>41</v>
      </c>
      <c r="R8" s="69" t="s">
        <v>41</v>
      </c>
      <c r="S8" s="79" t="s">
        <v>42</v>
      </c>
      <c r="T8" s="80" t="str">
        <f t="shared" si="0"/>
        <v>-</v>
      </c>
      <c r="U8" s="80" t="str">
        <f t="shared" si="0"/>
        <v>-</v>
      </c>
      <c r="V8" s="81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4" t="str">
        <f t="shared" si="1"/>
        <v/>
      </c>
    </row>
    <row r="9" spans="1:24" x14ac:dyDescent="0.4">
      <c r="A9" s="73">
        <f t="shared" ref="A9:A14" si="2">A8+1</f>
        <v>3</v>
      </c>
      <c r="B9" s="69" t="s">
        <v>31</v>
      </c>
      <c r="C9" s="70" t="s">
        <v>32</v>
      </c>
      <c r="D9" s="71" t="s">
        <v>46</v>
      </c>
      <c r="E9" s="69" t="s">
        <v>31</v>
      </c>
      <c r="F9" s="69" t="s">
        <v>31</v>
      </c>
      <c r="G9" s="72" t="s">
        <v>35</v>
      </c>
      <c r="H9" s="71" t="s">
        <v>36</v>
      </c>
      <c r="I9" s="73" t="s">
        <v>37</v>
      </c>
      <c r="J9" s="69" t="s">
        <v>38</v>
      </c>
      <c r="K9" s="69" t="s">
        <v>47</v>
      </c>
      <c r="L9" s="74" t="s">
        <v>39</v>
      </c>
      <c r="M9" s="69" t="s">
        <v>32</v>
      </c>
      <c r="N9" s="75" t="s">
        <v>40</v>
      </c>
      <c r="O9" s="76">
        <v>45614</v>
      </c>
      <c r="P9" s="77">
        <v>45621</v>
      </c>
      <c r="Q9" s="78" t="s">
        <v>41</v>
      </c>
      <c r="R9" s="69" t="s">
        <v>41</v>
      </c>
      <c r="S9" s="79" t="s">
        <v>42</v>
      </c>
      <c r="T9" s="80" t="str">
        <f t="shared" si="0"/>
        <v>-</v>
      </c>
      <c r="U9" s="80" t="str">
        <f t="shared" si="0"/>
        <v>-</v>
      </c>
      <c r="V9" s="81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4" t="str">
        <f t="shared" si="1"/>
        <v/>
      </c>
    </row>
    <row r="10" spans="1:24" x14ac:dyDescent="0.4">
      <c r="A10" s="73">
        <f t="shared" si="2"/>
        <v>4</v>
      </c>
      <c r="B10" s="69" t="s">
        <v>31</v>
      </c>
      <c r="C10" s="70" t="s">
        <v>32</v>
      </c>
      <c r="D10" s="78" t="s">
        <v>48</v>
      </c>
      <c r="E10" s="69" t="s">
        <v>49</v>
      </c>
      <c r="F10" s="69" t="s">
        <v>31</v>
      </c>
      <c r="G10" s="72" t="s">
        <v>35</v>
      </c>
      <c r="H10" s="71" t="s">
        <v>36</v>
      </c>
      <c r="I10" s="73" t="s">
        <v>50</v>
      </c>
      <c r="J10" s="69" t="s">
        <v>38</v>
      </c>
      <c r="K10" s="69" t="s">
        <v>31</v>
      </c>
      <c r="L10" s="74" t="s">
        <v>39</v>
      </c>
      <c r="M10" s="69" t="s">
        <v>32</v>
      </c>
      <c r="N10" s="75" t="s">
        <v>40</v>
      </c>
      <c r="O10" s="76">
        <v>45614</v>
      </c>
      <c r="P10" s="77">
        <v>45621</v>
      </c>
      <c r="Q10" s="78" t="s">
        <v>41</v>
      </c>
      <c r="R10" s="69" t="s">
        <v>41</v>
      </c>
      <c r="S10" s="79" t="s">
        <v>42</v>
      </c>
      <c r="T10" s="80" t="str">
        <f t="shared" si="0"/>
        <v>-</v>
      </c>
      <c r="U10" s="80" t="str">
        <f t="shared" si="0"/>
        <v>-</v>
      </c>
      <c r="V10" s="81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4" t="str">
        <f t="shared" si="1"/>
        <v/>
      </c>
    </row>
    <row r="11" spans="1:24" x14ac:dyDescent="0.4">
      <c r="A11" s="73">
        <f t="shared" si="2"/>
        <v>5</v>
      </c>
      <c r="B11" s="69" t="s">
        <v>31</v>
      </c>
      <c r="C11" s="70" t="s">
        <v>32</v>
      </c>
      <c r="D11" s="71" t="s">
        <v>51</v>
      </c>
      <c r="E11" s="69" t="s">
        <v>52</v>
      </c>
      <c r="F11" s="69" t="s">
        <v>31</v>
      </c>
      <c r="G11" s="72" t="s">
        <v>35</v>
      </c>
      <c r="H11" s="71" t="s">
        <v>36</v>
      </c>
      <c r="I11" s="73" t="s">
        <v>53</v>
      </c>
      <c r="J11" s="69" t="s">
        <v>38</v>
      </c>
      <c r="K11" s="69" t="s">
        <v>31</v>
      </c>
      <c r="L11" s="74" t="s">
        <v>39</v>
      </c>
      <c r="M11" s="69" t="s">
        <v>32</v>
      </c>
      <c r="N11" s="75" t="s">
        <v>40</v>
      </c>
      <c r="O11" s="76">
        <v>45614</v>
      </c>
      <c r="P11" s="77">
        <v>45621</v>
      </c>
      <c r="Q11" s="78" t="s">
        <v>41</v>
      </c>
      <c r="R11" s="69" t="s">
        <v>41</v>
      </c>
      <c r="S11" s="79" t="s">
        <v>42</v>
      </c>
      <c r="T11" s="80" t="str">
        <f t="shared" si="0"/>
        <v>-</v>
      </c>
      <c r="U11" s="80" t="str">
        <f t="shared" si="0"/>
        <v>-</v>
      </c>
      <c r="V11" s="81" t="str">
        <f t="shared" ref="V11:V13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4" t="str">
        <f t="shared" si="1"/>
        <v/>
      </c>
    </row>
    <row r="12" spans="1:24" x14ac:dyDescent="0.4">
      <c r="A12" s="73">
        <f t="shared" si="2"/>
        <v>6</v>
      </c>
      <c r="B12" s="69" t="s">
        <v>31</v>
      </c>
      <c r="C12" s="70" t="s">
        <v>32</v>
      </c>
      <c r="D12" s="71" t="s">
        <v>54</v>
      </c>
      <c r="E12" s="69" t="s">
        <v>31</v>
      </c>
      <c r="F12" s="69" t="s">
        <v>31</v>
      </c>
      <c r="G12" s="72" t="s">
        <v>35</v>
      </c>
      <c r="H12" s="71" t="s">
        <v>55</v>
      </c>
      <c r="I12" s="73" t="s">
        <v>56</v>
      </c>
      <c r="J12" s="69" t="s">
        <v>31</v>
      </c>
      <c r="K12" s="69" t="s">
        <v>57</v>
      </c>
      <c r="L12" s="74" t="s">
        <v>39</v>
      </c>
      <c r="M12" s="69" t="s">
        <v>32</v>
      </c>
      <c r="N12" s="75" t="s">
        <v>40</v>
      </c>
      <c r="O12" s="76">
        <v>45621</v>
      </c>
      <c r="P12" s="77">
        <v>45621</v>
      </c>
      <c r="Q12" s="78" t="s">
        <v>41</v>
      </c>
      <c r="R12" s="69" t="s">
        <v>41</v>
      </c>
      <c r="S12" s="79" t="s">
        <v>42</v>
      </c>
      <c r="T12" s="80" t="str">
        <f t="shared" si="0"/>
        <v>-</v>
      </c>
      <c r="U12" s="80" t="str">
        <f t="shared" si="0"/>
        <v>-</v>
      </c>
      <c r="V12" s="81" t="str">
        <f t="shared" si="3"/>
        <v>&lt;25</v>
      </c>
      <c r="W12" s="74" t="str">
        <f t="shared" si="1"/>
        <v/>
      </c>
    </row>
    <row r="13" spans="1:24" x14ac:dyDescent="0.4">
      <c r="A13" s="73">
        <f t="shared" si="2"/>
        <v>7</v>
      </c>
      <c r="B13" s="69" t="s">
        <v>31</v>
      </c>
      <c r="C13" s="70" t="s">
        <v>32</v>
      </c>
      <c r="D13" s="71" t="s">
        <v>46</v>
      </c>
      <c r="E13" s="69" t="s">
        <v>58</v>
      </c>
      <c r="F13" s="69" t="s">
        <v>31</v>
      </c>
      <c r="G13" s="72" t="s">
        <v>35</v>
      </c>
      <c r="H13" s="71" t="s">
        <v>36</v>
      </c>
      <c r="I13" s="73" t="s">
        <v>59</v>
      </c>
      <c r="J13" s="69" t="s">
        <v>38</v>
      </c>
      <c r="K13" s="69" t="s">
        <v>60</v>
      </c>
      <c r="L13" s="74" t="s">
        <v>39</v>
      </c>
      <c r="M13" s="69" t="s">
        <v>32</v>
      </c>
      <c r="N13" s="75" t="s">
        <v>40</v>
      </c>
      <c r="O13" s="76">
        <v>45621</v>
      </c>
      <c r="P13" s="77">
        <v>45621</v>
      </c>
      <c r="Q13" s="78" t="s">
        <v>41</v>
      </c>
      <c r="R13" s="69" t="s">
        <v>41</v>
      </c>
      <c r="S13" s="79" t="s">
        <v>42</v>
      </c>
      <c r="T13" s="80" t="str">
        <f t="shared" si="0"/>
        <v>-</v>
      </c>
      <c r="U13" s="80" t="str">
        <f t="shared" si="0"/>
        <v>-</v>
      </c>
      <c r="V13" s="81" t="str">
        <f t="shared" si="3"/>
        <v>&lt;25</v>
      </c>
      <c r="W13" s="74" t="str">
        <f t="shared" si="1"/>
        <v/>
      </c>
    </row>
    <row r="14" spans="1:24" x14ac:dyDescent="0.4">
      <c r="A14" s="73">
        <f t="shared" si="2"/>
        <v>8</v>
      </c>
      <c r="B14" s="69" t="s">
        <v>31</v>
      </c>
      <c r="C14" s="70" t="s">
        <v>32</v>
      </c>
      <c r="D14" s="71" t="s">
        <v>61</v>
      </c>
      <c r="E14" s="69" t="s">
        <v>31</v>
      </c>
      <c r="F14" s="69" t="s">
        <v>31</v>
      </c>
      <c r="G14" s="72" t="s">
        <v>35</v>
      </c>
      <c r="H14" s="71" t="s">
        <v>55</v>
      </c>
      <c r="I14" s="73" t="s">
        <v>56</v>
      </c>
      <c r="J14" s="69" t="s">
        <v>31</v>
      </c>
      <c r="K14" s="69" t="s">
        <v>31</v>
      </c>
      <c r="L14" s="74" t="s">
        <v>39</v>
      </c>
      <c r="M14" s="69" t="s">
        <v>32</v>
      </c>
      <c r="N14" s="75" t="s">
        <v>40</v>
      </c>
      <c r="O14" s="76">
        <v>45622</v>
      </c>
      <c r="P14" s="77">
        <v>45624</v>
      </c>
      <c r="Q14" s="78" t="s">
        <v>41</v>
      </c>
      <c r="R14" s="69" t="s">
        <v>41</v>
      </c>
      <c r="S14" s="79" t="s">
        <v>42</v>
      </c>
      <c r="T14" s="80" t="str">
        <f t="shared" si="0"/>
        <v>-</v>
      </c>
      <c r="U14" s="80" t="str">
        <f t="shared" si="0"/>
        <v>-</v>
      </c>
      <c r="V14" s="81" t="str">
        <f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&lt;25</v>
      </c>
      <c r="W14" s="74" t="str">
        <f t="shared" si="1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3">
    <cfRule type="expression" dxfId="1" priority="2">
      <formula>$W7="○"</formula>
    </cfRule>
  </conditionalFormatting>
  <conditionalFormatting sqref="V14">
    <cfRule type="expression" dxfId="0" priority="1">
      <formula>$W14="○"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2024-12-03T01:15:24Z</dcterms:modified>
</cp:coreProperties>
</file>