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9CDDB09-8924-44CC-A37B-E932C1116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産地">#REF!</definedName>
    <definedName name="食品カテゴリ">#REF!</definedName>
    <definedName name="超過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" i="1" l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 l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V25" i="1" s="1"/>
  <c r="W25" i="1" s="1"/>
  <c r="V24" i="1"/>
  <c r="W24" i="1" s="1"/>
  <c r="T24" i="1"/>
  <c r="V23" i="1"/>
  <c r="W23" i="1" s="1"/>
  <c r="U23" i="1"/>
  <c r="T23" i="1"/>
  <c r="U22" i="1"/>
  <c r="T22" i="1"/>
  <c r="U21" i="1"/>
  <c r="V21" i="1" s="1"/>
  <c r="W21" i="1" s="1"/>
  <c r="T21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V11" i="1" s="1"/>
  <c r="W11" i="1" s="1"/>
  <c r="U10" i="1"/>
  <c r="T10" i="1"/>
  <c r="T9" i="1"/>
  <c r="V9" i="1" s="1"/>
  <c r="W9" i="1" s="1"/>
  <c r="U8" i="1"/>
  <c r="T8" i="1"/>
  <c r="V8" i="1" s="1"/>
  <c r="W8" i="1" s="1"/>
  <c r="U7" i="1"/>
  <c r="T7" i="1"/>
  <c r="V13" i="1" l="1"/>
  <c r="W13" i="1" s="1"/>
  <c r="V17" i="1"/>
  <c r="W17" i="1" s="1"/>
  <c r="V15" i="1"/>
  <c r="W15" i="1" s="1"/>
  <c r="V19" i="1"/>
  <c r="W19" i="1" s="1"/>
  <c r="V29" i="1"/>
  <c r="W29" i="1" s="1"/>
  <c r="V33" i="1"/>
  <c r="W33" i="1" s="1"/>
  <c r="V37" i="1"/>
  <c r="W37" i="1" s="1"/>
  <c r="V41" i="1"/>
  <c r="W41" i="1" s="1"/>
  <c r="V45" i="1"/>
  <c r="W45" i="1" s="1"/>
  <c r="V10" i="1"/>
  <c r="W10" i="1" s="1"/>
  <c r="V22" i="1"/>
  <c r="W22" i="1" s="1"/>
  <c r="V7" i="1"/>
  <c r="W7" i="1" s="1"/>
  <c r="V27" i="1"/>
  <c r="W27" i="1" s="1"/>
  <c r="V31" i="1"/>
  <c r="W31" i="1" s="1"/>
  <c r="V35" i="1"/>
  <c r="W35" i="1" s="1"/>
  <c r="V39" i="1"/>
  <c r="W39" i="1" s="1"/>
  <c r="V43" i="1"/>
  <c r="W43" i="1" s="1"/>
  <c r="V47" i="1"/>
  <c r="W47" i="1" s="1"/>
</calcChain>
</file>

<file path=xl/sharedStrings.xml><?xml version="1.0" encoding="utf-8"?>
<sst xmlns="http://schemas.openxmlformats.org/spreadsheetml/2006/main" count="1257" uniqueCount="261">
  <si>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</si>
  <si>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</si>
  <si>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</si>
  <si>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</si>
  <si>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</si>
  <si>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</si>
  <si>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</si>
  <si>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</si>
  <si>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</si>
  <si>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</si>
  <si>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</si>
  <si>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</si>
  <si>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</si>
  <si>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</si>
  <si>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</si>
  <si>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</si>
  <si>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</si>
  <si>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</si>
  <si>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</si>
  <si>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</si>
  <si>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</si>
  <si>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</si>
  <si>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</si>
  <si>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</si>
  <si>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</si>
  <si>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</si>
  <si>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</si>
  <si>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</si>
  <si>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</si>
  <si>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</si>
  <si>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</si>
  <si>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福島市</t>
    <rPh sb="0" eb="3">
      <t>フクシマシ</t>
    </rPh>
    <phoneticPr fontId="2"/>
  </si>
  <si>
    <t>-</t>
  </si>
  <si>
    <t>-</t>
    <phoneticPr fontId="2"/>
  </si>
  <si>
    <t>製造・加工所：福島市</t>
    <phoneticPr fontId="2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</si>
  <si>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</si>
  <si>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</si>
  <si>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醤油</t>
    <rPh sb="0" eb="2">
      <t>ショウユ</t>
    </rPh>
    <phoneticPr fontId="2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</si>
  <si>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</si>
  <si>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2"/>
  </si>
  <si>
    <t>Ge</t>
  </si>
  <si>
    <t>&lt;5.19</t>
  </si>
  <si>
    <t>&lt;6.04</t>
  </si>
  <si>
    <t>&lt;11</t>
  </si>
  <si>
    <t>みそ</t>
    <phoneticPr fontId="2"/>
  </si>
  <si>
    <t>&lt;5.26</t>
  </si>
  <si>
    <t>&lt;3.89</t>
  </si>
  <si>
    <t>&lt;9.2</t>
  </si>
  <si>
    <t>&lt;5.22</t>
  </si>
  <si>
    <t>&lt;5.50</t>
  </si>
  <si>
    <t>醤油加工品</t>
    <rPh sb="0" eb="2">
      <t>ショウユ</t>
    </rPh>
    <rPh sb="2" eb="5">
      <t>カコウヒン</t>
    </rPh>
    <phoneticPr fontId="2"/>
  </si>
  <si>
    <t>&lt;6.46</t>
  </si>
  <si>
    <t>&lt;5.67</t>
  </si>
  <si>
    <t>&lt;12</t>
  </si>
  <si>
    <t>中濃ソース</t>
    <rPh sb="0" eb="2">
      <t>チュウノウ</t>
    </rPh>
    <phoneticPr fontId="2"/>
  </si>
  <si>
    <t>&lt;6.00</t>
  </si>
  <si>
    <t>&lt;4.45</t>
  </si>
  <si>
    <t>&lt;10</t>
  </si>
  <si>
    <t>&lt;6.48</t>
  </si>
  <si>
    <t>&lt;4.93</t>
  </si>
  <si>
    <t>ドレッシング</t>
    <phoneticPr fontId="2"/>
  </si>
  <si>
    <t>&lt;5.88</t>
  </si>
  <si>
    <t>&lt;5.43</t>
  </si>
  <si>
    <t>&lt;5.83</t>
  </si>
  <si>
    <t>&lt;5.38</t>
  </si>
  <si>
    <t>&lt;5.86</t>
  </si>
  <si>
    <t>&lt;6.64</t>
  </si>
  <si>
    <t>&lt;13</t>
  </si>
  <si>
    <t>&lt;7.07</t>
  </si>
  <si>
    <t>&lt;5.75</t>
  </si>
  <si>
    <t>&lt;4.41</t>
  </si>
  <si>
    <t>&lt;5.84</t>
  </si>
  <si>
    <t>&lt;5.17</t>
  </si>
  <si>
    <t>&lt;4.67</t>
  </si>
  <si>
    <t>&lt;5.34</t>
  </si>
  <si>
    <t>&lt;6.53</t>
  </si>
  <si>
    <t>&lt;5.40</t>
  </si>
  <si>
    <t>&lt;5.62</t>
  </si>
  <si>
    <t>&lt;5.36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</si>
  <si>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</si>
  <si>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</si>
  <si>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</si>
  <si>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</si>
  <si>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&lt;0.664</t>
  </si>
  <si>
    <t>&lt;0.775</t>
  </si>
  <si>
    <t>&lt;1.4</t>
  </si>
  <si>
    <t>乾めん</t>
    <rPh sb="0" eb="1">
      <t>カン</t>
    </rPh>
    <phoneticPr fontId="2"/>
  </si>
  <si>
    <t>&lt;7.06</t>
  </si>
  <si>
    <t>&lt;7.38</t>
  </si>
  <si>
    <t>&lt;14</t>
  </si>
  <si>
    <t>&lt;8.28</t>
  </si>
  <si>
    <t>&lt;7.00</t>
  </si>
  <si>
    <t>&lt;15</t>
  </si>
  <si>
    <t>&lt;7.50</t>
  </si>
  <si>
    <t>&lt;6.38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</si>
  <si>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</si>
  <si>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豆腐加工品</t>
    <rPh sb="0" eb="2">
      <t>トウフ</t>
    </rPh>
    <rPh sb="2" eb="5">
      <t>カコウヒン</t>
    </rPh>
    <phoneticPr fontId="2"/>
  </si>
  <si>
    <t>凍み豆腐</t>
    <rPh sb="0" eb="1">
      <t>シ</t>
    </rPh>
    <rPh sb="2" eb="4">
      <t>ドウフ</t>
    </rPh>
    <phoneticPr fontId="2"/>
  </si>
  <si>
    <t>&lt;9.64</t>
  </si>
  <si>
    <t>&lt;9.18</t>
  </si>
  <si>
    <t>&lt;19</t>
  </si>
  <si>
    <t>福島県</t>
    <rPh sb="0" eb="3">
      <t>フクシマケン</t>
    </rPh>
    <phoneticPr fontId="8"/>
  </si>
  <si>
    <t>本宮市</t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</si>
  <si>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</si>
  <si>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</si>
  <si>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</si>
  <si>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</si>
  <si>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</si>
  <si>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&lt;7.5</t>
    <phoneticPr fontId="2"/>
  </si>
  <si>
    <t>会津美里町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</si>
  <si>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</si>
  <si>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&lt;7.3</t>
    <phoneticPr fontId="2"/>
  </si>
  <si>
    <t>三島町</t>
  </si>
  <si>
    <t>ツキノワグマ</t>
  </si>
  <si>
    <t>&lt;5.4</t>
    <phoneticPr fontId="2"/>
  </si>
  <si>
    <t>&lt;9.4</t>
    <phoneticPr fontId="2"/>
  </si>
  <si>
    <t>西会津町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</si>
  <si>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</si>
  <si>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</si>
  <si>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&lt;6.5</t>
    <phoneticPr fontId="2"/>
  </si>
  <si>
    <t>&lt;6.8</t>
    <phoneticPr fontId="2"/>
  </si>
  <si>
    <t>&lt;6.7</t>
    <phoneticPr fontId="2"/>
  </si>
  <si>
    <t>福島市</t>
  </si>
  <si>
    <t>&lt;8.5</t>
    <phoneticPr fontId="2"/>
  </si>
  <si>
    <t>伊達市</t>
  </si>
  <si>
    <t>浅川町</t>
  </si>
  <si>
    <t>キジ</t>
  </si>
  <si>
    <t>&lt;8.4</t>
    <phoneticPr fontId="2"/>
  </si>
  <si>
    <t>&lt;8.9</t>
    <phoneticPr fontId="2"/>
  </si>
  <si>
    <t>&lt;6.3</t>
    <phoneticPr fontId="2"/>
  </si>
  <si>
    <t>&lt;5.0</t>
    <phoneticPr fontId="2"/>
  </si>
  <si>
    <t>&lt;10.0</t>
    <phoneticPr fontId="2"/>
  </si>
  <si>
    <t>&lt;8.3</t>
    <phoneticPr fontId="2"/>
  </si>
  <si>
    <t>天栄村</t>
  </si>
  <si>
    <t>&lt;6.2</t>
    <phoneticPr fontId="2"/>
  </si>
  <si>
    <t>国見町</t>
  </si>
  <si>
    <t>&lt;5.6</t>
    <phoneticPr fontId="2"/>
  </si>
  <si>
    <t>須賀川市</t>
  </si>
  <si>
    <t>&lt;6.1</t>
    <phoneticPr fontId="2"/>
  </si>
  <si>
    <t>&lt;5.8</t>
    <phoneticPr fontId="2"/>
  </si>
  <si>
    <t>&lt;6.6</t>
    <phoneticPr fontId="2"/>
  </si>
  <si>
    <t>二本松市</t>
  </si>
  <si>
    <t>製造・加工場所
（福島県二本松市）</t>
  </si>
  <si>
    <t>いもがら</t>
  </si>
  <si>
    <t>&lt;3.3</t>
  </si>
  <si>
    <t>&lt;7.7</t>
  </si>
  <si>
    <t>干し柿</t>
  </si>
  <si>
    <t>&lt;7.2</t>
  </si>
  <si>
    <t>&lt;4.6</t>
  </si>
  <si>
    <t>乾燥唐辛子</t>
  </si>
  <si>
    <t>&lt;6.9</t>
  </si>
  <si>
    <t>&lt;6.3</t>
  </si>
  <si>
    <t>たくあん漬</t>
  </si>
  <si>
    <t>&lt;6.8</t>
  </si>
  <si>
    <t>&lt;5.3</t>
  </si>
  <si>
    <t>&lt;3.0</t>
  </si>
  <si>
    <t>&lt;3.2</t>
  </si>
  <si>
    <t>&lt;6.2</t>
  </si>
  <si>
    <t>&lt;6.6</t>
  </si>
  <si>
    <t>&lt;5.7</t>
  </si>
  <si>
    <t>&lt;2.9</t>
  </si>
  <si>
    <t>&lt;6.4</t>
  </si>
  <si>
    <t>&lt;2.7</t>
  </si>
  <si>
    <t>&lt;2.8</t>
  </si>
  <si>
    <t>&lt;5.5</t>
  </si>
  <si>
    <t>あんぽ柿</t>
  </si>
  <si>
    <t>&lt;5.9</t>
  </si>
  <si>
    <t>大玉村</t>
  </si>
  <si>
    <t>製造・加工場所
（福島県大玉村）</t>
  </si>
  <si>
    <t>&lt;7.3</t>
  </si>
  <si>
    <t>&lt;6.0</t>
  </si>
  <si>
    <t>&lt;5.2</t>
  </si>
  <si>
    <t>&lt;6.5</t>
  </si>
  <si>
    <t>&lt;2.6</t>
  </si>
  <si>
    <t>&lt;7.6</t>
  </si>
  <si>
    <t>切干し大根</t>
  </si>
  <si>
    <t>製造・加工場所
（福島県本宮市）</t>
  </si>
  <si>
    <t>乾しいたけ（しいたけ：施設栽培）</t>
  </si>
  <si>
    <t>古殿町</t>
    <phoneticPr fontId="12"/>
  </si>
  <si>
    <t>製造・加工場所
（福島県古殿町）</t>
  </si>
  <si>
    <t>ゆずジャム</t>
  </si>
  <si>
    <t>矢吹町</t>
    <phoneticPr fontId="12"/>
  </si>
  <si>
    <t>製造・加工場所
（福島県矢吹町）</t>
  </si>
  <si>
    <t>菊芋粉末</t>
  </si>
  <si>
    <t>&lt;16</t>
  </si>
  <si>
    <t>塙町</t>
  </si>
  <si>
    <t>製造・加工場所
（福島県塙町）</t>
  </si>
  <si>
    <t>大根しょうゆ漬</t>
  </si>
  <si>
    <t>製造・加工場所
（福島県会津美里町）</t>
  </si>
  <si>
    <t>乾燥菊芋</t>
  </si>
  <si>
    <t>&lt;6.1</t>
  </si>
  <si>
    <t>柿スライス</t>
  </si>
  <si>
    <t>柳津町</t>
  </si>
  <si>
    <t>製造・加工場所
（福島県柳津町）</t>
  </si>
  <si>
    <t>&lt;6.7</t>
  </si>
  <si>
    <t>干し芋</t>
  </si>
  <si>
    <t>&lt;4.7</t>
  </si>
  <si>
    <t>会津若松市</t>
  </si>
  <si>
    <t>製造・加工場所
（福島県会津若松市）</t>
  </si>
  <si>
    <t>&lt;9.9</t>
  </si>
  <si>
    <t>喜多方市</t>
  </si>
  <si>
    <t>製造・加工場所
（福島県喜多方市）</t>
  </si>
  <si>
    <t>打ち豆</t>
  </si>
  <si>
    <t>&lt;7.0</t>
  </si>
  <si>
    <t>団子粉</t>
  </si>
  <si>
    <t>会津坂下町</t>
  </si>
  <si>
    <t>製造・加工場所
（福島県会津坂下町）</t>
  </si>
  <si>
    <t>南会津町</t>
    <phoneticPr fontId="12"/>
  </si>
  <si>
    <t>製造・加工場所
（福島県南会津町）</t>
  </si>
  <si>
    <t>赤かぶ酢漬</t>
  </si>
  <si>
    <t>―</t>
    <phoneticPr fontId="12"/>
  </si>
  <si>
    <t>ふき塩漬</t>
  </si>
  <si>
    <t>&lt;4.9</t>
  </si>
  <si>
    <t>そば粉</t>
  </si>
  <si>
    <t>南相馬市</t>
  </si>
  <si>
    <t>製造・加工場所
（福島県南相馬市）</t>
  </si>
  <si>
    <t>切りもち（ゆず入り）</t>
  </si>
  <si>
    <t>切りもち（かぼちゃ入り）</t>
  </si>
  <si>
    <t>切りもち（さつまいも入り）</t>
  </si>
  <si>
    <t>&lt;7.1</t>
  </si>
  <si>
    <t>切りもち（エゴマ入り）</t>
  </si>
  <si>
    <t>&lt;7.9</t>
  </si>
  <si>
    <t>切りもち（野菜入り）</t>
  </si>
  <si>
    <t>切りもち（桜の花入り）</t>
  </si>
  <si>
    <t>切りもち（くるみ入り）</t>
  </si>
  <si>
    <t>切りもち</t>
  </si>
  <si>
    <t>切りもち（のり、ピーナッツ入り）</t>
  </si>
  <si>
    <t>切りもち（黒米入り）</t>
  </si>
  <si>
    <t>&lt;8.1</t>
  </si>
  <si>
    <t>&lt;18</t>
  </si>
  <si>
    <t>福島県</t>
    <phoneticPr fontId="2"/>
  </si>
  <si>
    <t>非流通品（出荷予定あり）</t>
    <phoneticPr fontId="8"/>
  </si>
  <si>
    <t>その他</t>
    <phoneticPr fontId="8"/>
  </si>
  <si>
    <t>制限なし</t>
    <phoneticPr fontId="9"/>
  </si>
  <si>
    <t>福島県衛生研究所</t>
    <phoneticPr fontId="2"/>
  </si>
  <si>
    <t>&lt;4.4</t>
    <phoneticPr fontId="2"/>
  </si>
  <si>
    <t>&lt;7.2</t>
    <phoneticPr fontId="2"/>
  </si>
  <si>
    <t>&lt;6.9</t>
    <phoneticPr fontId="2"/>
  </si>
  <si>
    <t>&lt;3.0</t>
    <phoneticPr fontId="2"/>
  </si>
  <si>
    <t>&lt;3.5</t>
    <phoneticPr fontId="2"/>
  </si>
  <si>
    <t>&lt;2.7</t>
    <phoneticPr fontId="2"/>
  </si>
  <si>
    <t>&lt;4.3</t>
    <phoneticPr fontId="2"/>
  </si>
  <si>
    <t>&lt;6.0</t>
    <phoneticPr fontId="2"/>
  </si>
  <si>
    <t>&lt;3.7</t>
    <phoneticPr fontId="2"/>
  </si>
  <si>
    <t>&lt;7.6</t>
    <phoneticPr fontId="2"/>
  </si>
  <si>
    <t>&lt;3.4</t>
    <phoneticPr fontId="2"/>
  </si>
  <si>
    <t>&lt;3.9</t>
    <phoneticPr fontId="2"/>
  </si>
  <si>
    <t>&lt;4.2</t>
    <phoneticPr fontId="2"/>
  </si>
  <si>
    <t>流通品</t>
    <phoneticPr fontId="8"/>
  </si>
  <si>
    <t>&lt;9.3</t>
    <phoneticPr fontId="2"/>
  </si>
  <si>
    <t>&lt;3.8</t>
    <phoneticPr fontId="2"/>
  </si>
  <si>
    <t>&lt;7.7</t>
    <phoneticPr fontId="2"/>
  </si>
  <si>
    <t>&lt;5.5</t>
    <phoneticPr fontId="2"/>
  </si>
  <si>
    <t>&lt;4.7</t>
    <phoneticPr fontId="2"/>
  </si>
  <si>
    <t>&lt;7.0</t>
    <phoneticPr fontId="2"/>
  </si>
  <si>
    <t>&lt;9.1</t>
    <phoneticPr fontId="2"/>
  </si>
  <si>
    <t>&lt;8.0</t>
    <phoneticPr fontId="2"/>
  </si>
  <si>
    <t>&lt;6.4</t>
    <phoneticPr fontId="2"/>
  </si>
  <si>
    <t>ー</t>
    <phoneticPr fontId="8"/>
  </si>
  <si>
    <t>&lt;8.2</t>
    <phoneticPr fontId="2"/>
  </si>
  <si>
    <t>&lt;9.5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</si>
</sst>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57" fontId="5" fillId="0" borderId="38" xfId="0" applyNumberFormat="1" applyFont="1" applyBorder="1" applyAlignment="1">
      <alignment horizontal="center" vertical="center" shrinkToFit="1"/>
    </xf>
    <xf numFmtId="57" fontId="5" fillId="0" borderId="46" xfId="0" applyNumberFormat="1" applyFont="1" applyBorder="1" applyAlignment="1">
      <alignment horizontal="center" vertical="center"/>
    </xf>
    <xf numFmtId="177" fontId="3" fillId="0" borderId="26" xfId="2" applyNumberFormat="1" applyFont="1" applyFill="1" applyBorder="1" applyAlignment="1">
      <alignment horizontal="center" vertical="center" wrapText="1" shrinkToFit="1"/>
    </xf>
    <xf numFmtId="57" fontId="5" fillId="0" borderId="40" xfId="0" applyNumberFormat="1" applyFont="1" applyBorder="1" applyAlignment="1">
      <alignment horizontal="center" vertical="center" shrinkToFit="1"/>
    </xf>
    <xf numFmtId="177" fontId="3" fillId="4" borderId="26" xfId="2" applyNumberFormat="1" applyFont="1" applyFill="1" applyBorder="1" applyAlignment="1">
      <alignment horizontal="center" vertical="center" wrapText="1" shrinkToFit="1"/>
    </xf>
    <xf numFmtId="0" fontId="11" fillId="0" borderId="0" xfId="0" applyFont="1"/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3">
    <cellStyle name="桁区切り 2" xfId="2" xr:uid="{43814841-DA6B-4E2E-9B13-71E93B65A3A8}"/>
    <cellStyle name="標準" xfId="0" builtinId="0"/>
    <cellStyle name="標準 41" xfId="1" xr:uid="{FB6767F8-327C-41F2-AEB3-FD81CE07041A}"/>
  </cellStyles>
  <dxfs count="605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zoomScale="70" zoomScaleNormal="70" workbookViewId="0">
      <selection activeCell="A7" sqref="A7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5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6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100" t="s">
        <v>1</v>
      </c>
      <c r="B3" s="100" t="s">
        <v>2</v>
      </c>
      <c r="C3" s="58" t="s">
        <v>3</v>
      </c>
      <c r="D3" s="74" t="s">
        <v>4</v>
      </c>
      <c r="E3" s="72"/>
      <c r="F3" s="73"/>
      <c r="G3" s="103" t="s">
        <v>5</v>
      </c>
      <c r="H3" s="89" t="s">
        <v>6</v>
      </c>
      <c r="I3" s="71" t="s">
        <v>7</v>
      </c>
      <c r="J3" s="72"/>
      <c r="K3" s="72"/>
      <c r="L3" s="73"/>
      <c r="M3" s="74" t="s">
        <v>8</v>
      </c>
      <c r="N3" s="73"/>
      <c r="O3" s="75" t="s">
        <v>9</v>
      </c>
      <c r="P3" s="76"/>
      <c r="Q3" s="74" t="s">
        <v>10</v>
      </c>
      <c r="R3" s="72"/>
      <c r="S3" s="72"/>
      <c r="T3" s="77"/>
      <c r="U3" s="72"/>
      <c r="V3" s="72"/>
      <c r="W3" s="73"/>
    </row>
    <row r="4" spans="1:24" ht="18.75" customHeight="1" x14ac:dyDescent="0.4">
      <c r="A4" s="101"/>
      <c r="B4" s="101"/>
      <c r="C4" s="58"/>
      <c r="D4" s="78" t="s">
        <v>11</v>
      </c>
      <c r="E4" s="81" t="s">
        <v>12</v>
      </c>
      <c r="F4" s="57" t="s">
        <v>13</v>
      </c>
      <c r="G4" s="104"/>
      <c r="H4" s="90"/>
      <c r="I4" s="81" t="s">
        <v>14</v>
      </c>
      <c r="J4" s="11"/>
      <c r="K4" s="12"/>
      <c r="L4" s="57" t="s">
        <v>15</v>
      </c>
      <c r="M4" s="86" t="s">
        <v>16</v>
      </c>
      <c r="N4" s="57" t="s">
        <v>17</v>
      </c>
      <c r="O4" s="60" t="s">
        <v>18</v>
      </c>
      <c r="P4" s="63" t="s">
        <v>19</v>
      </c>
      <c r="Q4" s="66" t="s">
        <v>20</v>
      </c>
      <c r="R4" s="67"/>
      <c r="S4" s="67"/>
      <c r="T4" s="68" t="s">
        <v>21</v>
      </c>
      <c r="U4" s="54" t="s">
        <v>22</v>
      </c>
      <c r="V4" s="92" t="s">
        <v>23</v>
      </c>
      <c r="W4" s="57" t="s">
        <v>24</v>
      </c>
    </row>
    <row r="5" spans="1:24" ht="110.1" customHeight="1" x14ac:dyDescent="0.4">
      <c r="A5" s="101"/>
      <c r="B5" s="101"/>
      <c r="C5" s="58"/>
      <c r="D5" s="79"/>
      <c r="E5" s="82"/>
      <c r="F5" s="84"/>
      <c r="G5" s="104"/>
      <c r="H5" s="90"/>
      <c r="I5" s="82"/>
      <c r="J5" s="95" t="s">
        <v>25</v>
      </c>
      <c r="K5" s="95" t="s">
        <v>26</v>
      </c>
      <c r="L5" s="58"/>
      <c r="M5" s="87"/>
      <c r="N5" s="58"/>
      <c r="O5" s="61"/>
      <c r="P5" s="64"/>
      <c r="Q5" s="98" t="s">
        <v>27</v>
      </c>
      <c r="R5" s="99"/>
      <c r="S5" s="99"/>
      <c r="T5" s="69"/>
      <c r="U5" s="55"/>
      <c r="V5" s="93"/>
      <c r="W5" s="58"/>
    </row>
    <row r="6" spans="1:24" ht="19.5" thickBot="1" x14ac:dyDescent="0.45">
      <c r="A6" s="102"/>
      <c r="B6" s="102"/>
      <c r="C6" s="59"/>
      <c r="D6" s="80"/>
      <c r="E6" s="83"/>
      <c r="F6" s="85"/>
      <c r="G6" s="105"/>
      <c r="H6" s="91"/>
      <c r="I6" s="83"/>
      <c r="J6" s="96"/>
      <c r="K6" s="97"/>
      <c r="L6" s="59"/>
      <c r="M6" s="88"/>
      <c r="N6" s="59"/>
      <c r="O6" s="62"/>
      <c r="P6" s="65"/>
      <c r="Q6" s="13" t="s">
        <v>28</v>
      </c>
      <c r="R6" s="14" t="s">
        <v>29</v>
      </c>
      <c r="S6" s="15" t="s">
        <v>30</v>
      </c>
      <c r="T6" s="70"/>
      <c r="U6" s="56"/>
      <c r="V6" s="94"/>
      <c r="W6" s="59"/>
      <c r="X6" s="2"/>
    </row>
    <row r="7" spans="1:24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9" t="s">
        <v>34</v>
      </c>
      <c r="G7" s="20" t="s">
        <v>35</v>
      </c>
      <c r="H7" s="21" t="s">
        <v>36</v>
      </c>
      <c r="I7" s="22" t="s">
        <v>37</v>
      </c>
      <c r="J7" s="23"/>
      <c r="K7" s="16" t="s">
        <v>33</v>
      </c>
      <c r="L7" s="24" t="s">
        <v>38</v>
      </c>
      <c r="M7" s="23" t="s">
        <v>39</v>
      </c>
      <c r="N7" s="25" t="s">
        <v>40</v>
      </c>
      <c r="O7" s="26">
        <v>45608</v>
      </c>
      <c r="P7" s="27">
        <v>45610</v>
      </c>
      <c r="Q7" s="18" t="s">
        <v>41</v>
      </c>
      <c r="R7" s="16" t="s">
        <v>42</v>
      </c>
      <c r="S7" s="28" t="s">
        <v>43</v>
      </c>
      <c r="T7" s="2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&lt;5.19</v>
      </c>
      <c r="U7" s="29" t="str">
        <f t="shared" si="0"/>
        <v>&lt;6.04</v>
      </c>
      <c r="V7" s="3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24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33</v>
      </c>
      <c r="F8" s="19" t="s">
        <v>34</v>
      </c>
      <c r="G8" s="20" t="s">
        <v>35</v>
      </c>
      <c r="H8" s="21" t="s">
        <v>36</v>
      </c>
      <c r="I8" s="22" t="s">
        <v>44</v>
      </c>
      <c r="J8" s="31"/>
      <c r="K8" s="16" t="s">
        <v>33</v>
      </c>
      <c r="L8" s="24" t="s">
        <v>38</v>
      </c>
      <c r="M8" s="23" t="s">
        <v>39</v>
      </c>
      <c r="N8" s="25" t="s">
        <v>40</v>
      </c>
      <c r="O8" s="26">
        <v>45608</v>
      </c>
      <c r="P8" s="27">
        <v>45610</v>
      </c>
      <c r="Q8" s="18" t="s">
        <v>45</v>
      </c>
      <c r="R8" s="16" t="s">
        <v>46</v>
      </c>
      <c r="S8" s="28" t="s">
        <v>47</v>
      </c>
      <c r="T8" s="29" t="str">
        <f t="shared" si="0"/>
        <v>&lt;5.26</v>
      </c>
      <c r="U8" s="29" t="str">
        <f t="shared" si="0"/>
        <v>&lt;3.89</v>
      </c>
      <c r="V8" s="30" t="str">
        <f t="shared" si="1"/>
        <v>&lt;9.2</v>
      </c>
      <c r="W8" s="24" t="str">
        <f t="shared" si="2"/>
        <v/>
      </c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33</v>
      </c>
      <c r="F9" s="19" t="s">
        <v>34</v>
      </c>
      <c r="G9" s="20" t="s">
        <v>35</v>
      </c>
      <c r="H9" s="21" t="s">
        <v>36</v>
      </c>
      <c r="I9" s="22" t="s">
        <v>44</v>
      </c>
      <c r="J9" s="31"/>
      <c r="K9" s="16" t="s">
        <v>33</v>
      </c>
      <c r="L9" s="24" t="s">
        <v>38</v>
      </c>
      <c r="M9" s="23" t="s">
        <v>39</v>
      </c>
      <c r="N9" s="25" t="s">
        <v>40</v>
      </c>
      <c r="O9" s="26">
        <v>45608</v>
      </c>
      <c r="P9" s="27">
        <v>45610</v>
      </c>
      <c r="Q9" s="18" t="s">
        <v>48</v>
      </c>
      <c r="R9" s="16" t="s">
        <v>49</v>
      </c>
      <c r="S9" s="28" t="s">
        <v>43</v>
      </c>
      <c r="T9" s="29" t="str">
        <f t="shared" si="0"/>
        <v>&lt;5.22</v>
      </c>
      <c r="U9" s="29" t="s">
        <v>49</v>
      </c>
      <c r="V9" s="30" t="str">
        <f t="shared" si="1"/>
        <v>&lt;11</v>
      </c>
      <c r="W9" s="24" t="str">
        <f t="shared" si="2"/>
        <v/>
      </c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33</v>
      </c>
      <c r="F10" s="19" t="s">
        <v>34</v>
      </c>
      <c r="G10" s="20" t="s">
        <v>35</v>
      </c>
      <c r="H10" s="21" t="s">
        <v>36</v>
      </c>
      <c r="I10" s="16" t="s">
        <v>50</v>
      </c>
      <c r="J10" s="31"/>
      <c r="K10" s="22" t="s">
        <v>33</v>
      </c>
      <c r="L10" s="24" t="s">
        <v>38</v>
      </c>
      <c r="M10" s="23" t="s">
        <v>39</v>
      </c>
      <c r="N10" s="25" t="s">
        <v>40</v>
      </c>
      <c r="O10" s="26">
        <v>45608</v>
      </c>
      <c r="P10" s="27">
        <v>45610</v>
      </c>
      <c r="Q10" s="18" t="s">
        <v>51</v>
      </c>
      <c r="R10" s="16" t="s">
        <v>52</v>
      </c>
      <c r="S10" s="28" t="s">
        <v>53</v>
      </c>
      <c r="T10" s="29" t="str">
        <f t="shared" si="0"/>
        <v>&lt;6.46</v>
      </c>
      <c r="U10" s="29" t="str">
        <f t="shared" si="0"/>
        <v>&lt;5.67</v>
      </c>
      <c r="V10" s="30" t="str">
        <f t="shared" si="1"/>
        <v>&lt;12</v>
      </c>
      <c r="W10" s="24" t="str">
        <f t="shared" si="2"/>
        <v/>
      </c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33</v>
      </c>
      <c r="F11" s="19" t="s">
        <v>34</v>
      </c>
      <c r="G11" s="20" t="s">
        <v>35</v>
      </c>
      <c r="H11" s="21" t="s">
        <v>36</v>
      </c>
      <c r="I11" s="22" t="s">
        <v>54</v>
      </c>
      <c r="J11" s="31"/>
      <c r="K11" s="22" t="s">
        <v>33</v>
      </c>
      <c r="L11" s="24" t="s">
        <v>38</v>
      </c>
      <c r="M11" s="23" t="s">
        <v>39</v>
      </c>
      <c r="N11" s="25" t="s">
        <v>40</v>
      </c>
      <c r="O11" s="26">
        <v>45608</v>
      </c>
      <c r="P11" s="27">
        <v>45610</v>
      </c>
      <c r="Q11" s="18" t="s">
        <v>55</v>
      </c>
      <c r="R11" s="16" t="s">
        <v>56</v>
      </c>
      <c r="S11" s="28" t="s">
        <v>57</v>
      </c>
      <c r="T11" s="32" t="s">
        <v>55</v>
      </c>
      <c r="U11" s="29" t="str">
        <f t="shared" si="0"/>
        <v>&lt;4.45</v>
      </c>
      <c r="V11" s="30" t="str">
        <f t="shared" si="1"/>
        <v>&lt;10</v>
      </c>
      <c r="W11" s="24" t="str">
        <f t="shared" si="2"/>
        <v/>
      </c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33</v>
      </c>
      <c r="F12" s="19" t="s">
        <v>34</v>
      </c>
      <c r="G12" s="20" t="s">
        <v>35</v>
      </c>
      <c r="H12" s="21" t="s">
        <v>36</v>
      </c>
      <c r="I12" s="22" t="s">
        <v>50</v>
      </c>
      <c r="J12" s="31"/>
      <c r="K12" s="22" t="s">
        <v>33</v>
      </c>
      <c r="L12" s="24" t="s">
        <v>38</v>
      </c>
      <c r="M12" s="23" t="s">
        <v>39</v>
      </c>
      <c r="N12" s="25" t="s">
        <v>40</v>
      </c>
      <c r="O12" s="26">
        <v>45608</v>
      </c>
      <c r="P12" s="27">
        <v>45610</v>
      </c>
      <c r="Q12" s="18" t="s">
        <v>58</v>
      </c>
      <c r="R12" s="16" t="s">
        <v>59</v>
      </c>
      <c r="S12" s="28" t="s">
        <v>43</v>
      </c>
      <c r="T12" s="29" t="str">
        <f t="shared" si="0"/>
        <v>&lt;6.48</v>
      </c>
      <c r="U12" s="29" t="str">
        <f t="shared" si="0"/>
        <v>&lt;4.93</v>
      </c>
      <c r="V12" s="30" t="str">
        <f t="shared" si="1"/>
        <v>&lt;11</v>
      </c>
      <c r="W12" s="24" t="str">
        <f t="shared" si="2"/>
        <v/>
      </c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32</v>
      </c>
      <c r="E13" s="16" t="s">
        <v>33</v>
      </c>
      <c r="F13" s="19" t="s">
        <v>34</v>
      </c>
      <c r="G13" s="20" t="s">
        <v>35</v>
      </c>
      <c r="H13" s="21" t="s">
        <v>36</v>
      </c>
      <c r="I13" s="22" t="s">
        <v>60</v>
      </c>
      <c r="J13" s="31"/>
      <c r="K13" s="22" t="s">
        <v>33</v>
      </c>
      <c r="L13" s="24" t="s">
        <v>38</v>
      </c>
      <c r="M13" s="23" t="s">
        <v>39</v>
      </c>
      <c r="N13" s="25" t="s">
        <v>40</v>
      </c>
      <c r="O13" s="26">
        <v>45608</v>
      </c>
      <c r="P13" s="27">
        <v>45610</v>
      </c>
      <c r="Q13" s="18" t="s">
        <v>61</v>
      </c>
      <c r="R13" s="16" t="s">
        <v>62</v>
      </c>
      <c r="S13" s="28" t="s">
        <v>43</v>
      </c>
      <c r="T13" s="29" t="str">
        <f t="shared" si="0"/>
        <v>&lt;5.88</v>
      </c>
      <c r="U13" s="29" t="str">
        <f t="shared" si="0"/>
        <v>&lt;5.43</v>
      </c>
      <c r="V13" s="30" t="str">
        <f t="shared" si="1"/>
        <v>&lt;11</v>
      </c>
      <c r="W13" s="24" t="str">
        <f t="shared" si="2"/>
        <v/>
      </c>
    </row>
    <row r="14" spans="1:24" x14ac:dyDescent="0.4">
      <c r="A14" s="16">
        <v>8</v>
      </c>
      <c r="B14" s="16" t="s">
        <v>31</v>
      </c>
      <c r="C14" s="17" t="s">
        <v>31</v>
      </c>
      <c r="D14" s="18" t="s">
        <v>32</v>
      </c>
      <c r="E14" s="16" t="s">
        <v>33</v>
      </c>
      <c r="F14" s="19" t="s">
        <v>34</v>
      </c>
      <c r="G14" s="20" t="s">
        <v>35</v>
      </c>
      <c r="H14" s="21" t="s">
        <v>36</v>
      </c>
      <c r="I14" s="22" t="s">
        <v>60</v>
      </c>
      <c r="J14" s="31"/>
      <c r="K14" s="22" t="s">
        <v>33</v>
      </c>
      <c r="L14" s="24" t="s">
        <v>38</v>
      </c>
      <c r="M14" s="23" t="s">
        <v>39</v>
      </c>
      <c r="N14" s="25" t="s">
        <v>40</v>
      </c>
      <c r="O14" s="26">
        <v>45608</v>
      </c>
      <c r="P14" s="27">
        <v>45610</v>
      </c>
      <c r="Q14" s="18" t="s">
        <v>63</v>
      </c>
      <c r="R14" s="16" t="s">
        <v>64</v>
      </c>
      <c r="S14" s="28" t="s">
        <v>43</v>
      </c>
      <c r="T14" s="29" t="str">
        <f t="shared" si="0"/>
        <v>&lt;5.83</v>
      </c>
      <c r="U14" s="29" t="str">
        <f t="shared" si="0"/>
        <v>&lt;5.38</v>
      </c>
      <c r="V14" s="30" t="str">
        <f t="shared" si="1"/>
        <v>&lt;11</v>
      </c>
      <c r="W14" s="24" t="str">
        <f t="shared" si="2"/>
        <v/>
      </c>
    </row>
    <row r="15" spans="1:24" x14ac:dyDescent="0.4">
      <c r="A15" s="16">
        <v>9</v>
      </c>
      <c r="B15" s="16" t="s">
        <v>31</v>
      </c>
      <c r="C15" s="17" t="s">
        <v>31</v>
      </c>
      <c r="D15" s="18" t="s">
        <v>32</v>
      </c>
      <c r="E15" s="16" t="s">
        <v>33</v>
      </c>
      <c r="F15" s="19" t="s">
        <v>34</v>
      </c>
      <c r="G15" s="20" t="s">
        <v>35</v>
      </c>
      <c r="H15" s="21" t="s">
        <v>36</v>
      </c>
      <c r="I15" s="22" t="s">
        <v>60</v>
      </c>
      <c r="J15" s="23"/>
      <c r="K15" s="22" t="s">
        <v>33</v>
      </c>
      <c r="L15" s="24" t="s">
        <v>38</v>
      </c>
      <c r="M15" s="23" t="s">
        <v>39</v>
      </c>
      <c r="N15" s="25" t="s">
        <v>40</v>
      </c>
      <c r="O15" s="26">
        <v>45608</v>
      </c>
      <c r="P15" s="27">
        <v>45610</v>
      </c>
      <c r="Q15" s="18" t="s">
        <v>65</v>
      </c>
      <c r="R15" s="16" t="s">
        <v>66</v>
      </c>
      <c r="S15" s="28" t="s">
        <v>67</v>
      </c>
      <c r="T15" s="29" t="str">
        <f t="shared" si="0"/>
        <v>&lt;5.86</v>
      </c>
      <c r="U15" s="29" t="str">
        <f t="shared" si="0"/>
        <v>&lt;6.64</v>
      </c>
      <c r="V15" s="30" t="str">
        <f t="shared" si="1"/>
        <v>&lt;13</v>
      </c>
      <c r="W15" s="24" t="str">
        <f t="shared" si="2"/>
        <v/>
      </c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32</v>
      </c>
      <c r="E16" s="16" t="s">
        <v>33</v>
      </c>
      <c r="F16" s="19" t="s">
        <v>34</v>
      </c>
      <c r="G16" s="20" t="s">
        <v>35</v>
      </c>
      <c r="H16" s="21" t="s">
        <v>36</v>
      </c>
      <c r="I16" s="22" t="s">
        <v>60</v>
      </c>
      <c r="J16" s="31"/>
      <c r="K16" s="22" t="s">
        <v>33</v>
      </c>
      <c r="L16" s="24" t="s">
        <v>38</v>
      </c>
      <c r="M16" s="23" t="s">
        <v>39</v>
      </c>
      <c r="N16" s="25" t="s">
        <v>40</v>
      </c>
      <c r="O16" s="26">
        <v>45608</v>
      </c>
      <c r="P16" s="27">
        <v>45610</v>
      </c>
      <c r="Q16" s="18" t="s">
        <v>68</v>
      </c>
      <c r="R16" s="16" t="s">
        <v>52</v>
      </c>
      <c r="S16" s="28" t="s">
        <v>67</v>
      </c>
      <c r="T16" s="29" t="str">
        <f t="shared" si="0"/>
        <v>&lt;7.07</v>
      </c>
      <c r="U16" s="29" t="str">
        <f t="shared" si="0"/>
        <v>&lt;5.67</v>
      </c>
      <c r="V16" s="30" t="str">
        <f t="shared" si="1"/>
        <v>&lt;13</v>
      </c>
      <c r="W16" s="24" t="str">
        <f t="shared" si="2"/>
        <v/>
      </c>
    </row>
    <row r="17" spans="1:23" x14ac:dyDescent="0.4">
      <c r="A17" s="16">
        <v>11</v>
      </c>
      <c r="B17" s="16" t="s">
        <v>31</v>
      </c>
      <c r="C17" s="17" t="s">
        <v>31</v>
      </c>
      <c r="D17" s="18" t="s">
        <v>32</v>
      </c>
      <c r="E17" s="16" t="s">
        <v>33</v>
      </c>
      <c r="F17" s="19" t="s">
        <v>34</v>
      </c>
      <c r="G17" s="20" t="s">
        <v>35</v>
      </c>
      <c r="H17" s="21" t="s">
        <v>36</v>
      </c>
      <c r="I17" s="16" t="s">
        <v>50</v>
      </c>
      <c r="J17" s="31"/>
      <c r="K17" s="22" t="s">
        <v>33</v>
      </c>
      <c r="L17" s="24" t="s">
        <v>38</v>
      </c>
      <c r="M17" s="23" t="s">
        <v>39</v>
      </c>
      <c r="N17" s="25" t="s">
        <v>40</v>
      </c>
      <c r="O17" s="26">
        <v>45622</v>
      </c>
      <c r="P17" s="27">
        <v>45628</v>
      </c>
      <c r="Q17" s="18" t="s">
        <v>69</v>
      </c>
      <c r="R17" s="16" t="s">
        <v>70</v>
      </c>
      <c r="S17" s="28" t="s">
        <v>57</v>
      </c>
      <c r="T17" s="29" t="str">
        <f t="shared" si="0"/>
        <v>&lt;5.75</v>
      </c>
      <c r="U17" s="29" t="str">
        <f t="shared" si="0"/>
        <v>&lt;4.41</v>
      </c>
      <c r="V17" s="30" t="str">
        <f t="shared" si="1"/>
        <v>&lt;10</v>
      </c>
      <c r="W17" s="24" t="str">
        <f t="shared" si="2"/>
        <v/>
      </c>
    </row>
    <row r="18" spans="1:23" x14ac:dyDescent="0.4">
      <c r="A18" s="16">
        <v>12</v>
      </c>
      <c r="B18" s="16" t="s">
        <v>31</v>
      </c>
      <c r="C18" s="17" t="s">
        <v>31</v>
      </c>
      <c r="D18" s="18" t="s">
        <v>32</v>
      </c>
      <c r="E18" s="16" t="s">
        <v>33</v>
      </c>
      <c r="F18" s="19" t="s">
        <v>34</v>
      </c>
      <c r="G18" s="20" t="s">
        <v>35</v>
      </c>
      <c r="H18" s="21" t="s">
        <v>36</v>
      </c>
      <c r="I18" s="16" t="s">
        <v>50</v>
      </c>
      <c r="J18" s="31"/>
      <c r="K18" s="22" t="s">
        <v>33</v>
      </c>
      <c r="L18" s="24" t="s">
        <v>38</v>
      </c>
      <c r="M18" s="23" t="s">
        <v>39</v>
      </c>
      <c r="N18" s="25" t="s">
        <v>40</v>
      </c>
      <c r="O18" s="26">
        <v>45622</v>
      </c>
      <c r="P18" s="27">
        <v>45628</v>
      </c>
      <c r="Q18" s="18" t="s">
        <v>71</v>
      </c>
      <c r="R18" s="16" t="s">
        <v>72</v>
      </c>
      <c r="S18" s="28" t="s">
        <v>43</v>
      </c>
      <c r="T18" s="29" t="str">
        <f t="shared" si="0"/>
        <v>&lt;5.84</v>
      </c>
      <c r="U18" s="29" t="str">
        <f t="shared" si="0"/>
        <v>&lt;5.17</v>
      </c>
      <c r="V18" s="30" t="str">
        <f t="shared" si="1"/>
        <v>&lt;11</v>
      </c>
      <c r="W18" s="24" t="str">
        <f t="shared" si="2"/>
        <v/>
      </c>
    </row>
    <row r="19" spans="1:23" x14ac:dyDescent="0.4">
      <c r="A19" s="16">
        <v>13</v>
      </c>
      <c r="B19" s="16" t="s">
        <v>31</v>
      </c>
      <c r="C19" s="17" t="s">
        <v>31</v>
      </c>
      <c r="D19" s="18" t="s">
        <v>32</v>
      </c>
      <c r="E19" s="16" t="s">
        <v>33</v>
      </c>
      <c r="F19" s="19" t="s">
        <v>34</v>
      </c>
      <c r="G19" s="20" t="s">
        <v>35</v>
      </c>
      <c r="H19" s="21" t="s">
        <v>36</v>
      </c>
      <c r="I19" s="22" t="s">
        <v>37</v>
      </c>
      <c r="J19" s="31"/>
      <c r="K19" s="22" t="s">
        <v>33</v>
      </c>
      <c r="L19" s="24" t="s">
        <v>38</v>
      </c>
      <c r="M19" s="23" t="s">
        <v>39</v>
      </c>
      <c r="N19" s="25" t="s">
        <v>40</v>
      </c>
      <c r="O19" s="26">
        <v>45622</v>
      </c>
      <c r="P19" s="27">
        <v>45628</v>
      </c>
      <c r="Q19" s="18" t="s">
        <v>73</v>
      </c>
      <c r="R19" s="16" t="s">
        <v>74</v>
      </c>
      <c r="S19" s="28" t="s">
        <v>57</v>
      </c>
      <c r="T19" s="29" t="str">
        <f t="shared" si="0"/>
        <v>&lt;4.67</v>
      </c>
      <c r="U19" s="29" t="str">
        <f t="shared" si="0"/>
        <v>&lt;5.34</v>
      </c>
      <c r="V19" s="30" t="str">
        <f t="shared" si="1"/>
        <v>&lt;10</v>
      </c>
      <c r="W19" s="24" t="str">
        <f t="shared" si="2"/>
        <v/>
      </c>
    </row>
    <row r="20" spans="1:23" x14ac:dyDescent="0.4">
      <c r="A20" s="16">
        <v>14</v>
      </c>
      <c r="B20" s="16" t="s">
        <v>31</v>
      </c>
      <c r="C20" s="17" t="s">
        <v>31</v>
      </c>
      <c r="D20" s="18" t="s">
        <v>32</v>
      </c>
      <c r="E20" s="16" t="s">
        <v>33</v>
      </c>
      <c r="F20" s="19" t="s">
        <v>34</v>
      </c>
      <c r="G20" s="20" t="s">
        <v>35</v>
      </c>
      <c r="H20" s="21" t="s">
        <v>36</v>
      </c>
      <c r="I20" s="22" t="s">
        <v>37</v>
      </c>
      <c r="J20" s="31"/>
      <c r="K20" s="22" t="s">
        <v>33</v>
      </c>
      <c r="L20" s="24" t="s">
        <v>38</v>
      </c>
      <c r="M20" s="23" t="s">
        <v>39</v>
      </c>
      <c r="N20" s="25" t="s">
        <v>40</v>
      </c>
      <c r="O20" s="26">
        <v>45622</v>
      </c>
      <c r="P20" s="27">
        <v>45628</v>
      </c>
      <c r="Q20" s="18" t="s">
        <v>75</v>
      </c>
      <c r="R20" s="16" t="s">
        <v>76</v>
      </c>
      <c r="S20" s="28" t="s">
        <v>53</v>
      </c>
      <c r="T20" s="29" t="str">
        <f t="shared" si="0"/>
        <v>&lt;6.53</v>
      </c>
      <c r="U20" s="29" t="s">
        <v>76</v>
      </c>
      <c r="V20" s="30" t="str">
        <f t="shared" si="1"/>
        <v>&lt;12</v>
      </c>
      <c r="W20" s="24" t="str">
        <f t="shared" si="2"/>
        <v/>
      </c>
    </row>
    <row r="21" spans="1:23" x14ac:dyDescent="0.4">
      <c r="A21" s="16">
        <v>15</v>
      </c>
      <c r="B21" s="16" t="s">
        <v>31</v>
      </c>
      <c r="C21" s="17" t="s">
        <v>31</v>
      </c>
      <c r="D21" s="18" t="s">
        <v>32</v>
      </c>
      <c r="E21" s="16" t="s">
        <v>33</v>
      </c>
      <c r="F21" s="19" t="s">
        <v>34</v>
      </c>
      <c r="G21" s="20" t="s">
        <v>35</v>
      </c>
      <c r="H21" s="21" t="s">
        <v>36</v>
      </c>
      <c r="I21" s="22" t="s">
        <v>37</v>
      </c>
      <c r="J21" s="31"/>
      <c r="K21" s="22" t="s">
        <v>33</v>
      </c>
      <c r="L21" s="24" t="s">
        <v>38</v>
      </c>
      <c r="M21" s="23" t="s">
        <v>39</v>
      </c>
      <c r="N21" s="25" t="s">
        <v>40</v>
      </c>
      <c r="O21" s="26">
        <v>45622</v>
      </c>
      <c r="P21" s="27">
        <v>45628</v>
      </c>
      <c r="Q21" s="18" t="s">
        <v>77</v>
      </c>
      <c r="R21" s="16" t="s">
        <v>78</v>
      </c>
      <c r="S21" s="28" t="s">
        <v>43</v>
      </c>
      <c r="T21" s="29" t="str">
        <f t="shared" si="0"/>
        <v>&lt;5.62</v>
      </c>
      <c r="U21" s="29" t="str">
        <f t="shared" si="0"/>
        <v>&lt;5.36</v>
      </c>
      <c r="V21" s="30" t="str">
        <f t="shared" si="1"/>
        <v>&lt;11</v>
      </c>
      <c r="W21" s="24" t="str">
        <f t="shared" si="2"/>
        <v/>
      </c>
    </row>
    <row r="22" spans="1:23" x14ac:dyDescent="0.4">
      <c r="A22" s="16">
        <v>16</v>
      </c>
      <c r="B22" s="16" t="s">
        <v>31</v>
      </c>
      <c r="C22" s="17" t="s">
        <v>31</v>
      </c>
      <c r="D22" s="18" t="s">
        <v>79</v>
      </c>
      <c r="E22" s="16" t="s">
        <v>31</v>
      </c>
      <c r="F22" s="33" t="s">
        <v>80</v>
      </c>
      <c r="G22" s="20" t="s">
        <v>81</v>
      </c>
      <c r="H22" s="21" t="s">
        <v>36</v>
      </c>
      <c r="I22" s="22" t="s">
        <v>82</v>
      </c>
      <c r="J22" s="31"/>
      <c r="K22" s="22" t="s">
        <v>33</v>
      </c>
      <c r="L22" s="24" t="s">
        <v>38</v>
      </c>
      <c r="M22" s="23" t="s">
        <v>39</v>
      </c>
      <c r="N22" s="25" t="s">
        <v>40</v>
      </c>
      <c r="O22" s="26">
        <v>45622</v>
      </c>
      <c r="P22" s="27">
        <v>45628</v>
      </c>
      <c r="Q22" s="18" t="s">
        <v>83</v>
      </c>
      <c r="R22" s="16" t="s">
        <v>84</v>
      </c>
      <c r="S22" s="28" t="s">
        <v>85</v>
      </c>
      <c r="T22" s="29" t="str">
        <f t="shared" si="0"/>
        <v>&lt;0.664</v>
      </c>
      <c r="U22" s="29" t="str">
        <f t="shared" si="0"/>
        <v>&lt;0.775</v>
      </c>
      <c r="V22" s="30" t="str">
        <f t="shared" si="1"/>
        <v>&lt;1.4</v>
      </c>
      <c r="W22" s="24" t="str">
        <f t="shared" si="2"/>
        <v/>
      </c>
    </row>
    <row r="23" spans="1:23" x14ac:dyDescent="0.4">
      <c r="A23" s="16">
        <v>17</v>
      </c>
      <c r="B23" s="16" t="s">
        <v>31</v>
      </c>
      <c r="C23" s="17" t="s">
        <v>31</v>
      </c>
      <c r="D23" s="18" t="s">
        <v>32</v>
      </c>
      <c r="E23" s="16" t="s">
        <v>33</v>
      </c>
      <c r="F23" s="19" t="s">
        <v>34</v>
      </c>
      <c r="G23" s="20" t="s">
        <v>35</v>
      </c>
      <c r="H23" s="21" t="s">
        <v>36</v>
      </c>
      <c r="I23" s="22" t="s">
        <v>86</v>
      </c>
      <c r="J23" s="31"/>
      <c r="K23" s="22" t="s">
        <v>33</v>
      </c>
      <c r="L23" s="24" t="s">
        <v>38</v>
      </c>
      <c r="M23" s="23" t="s">
        <v>39</v>
      </c>
      <c r="N23" s="25" t="s">
        <v>40</v>
      </c>
      <c r="O23" s="26">
        <v>45622</v>
      </c>
      <c r="P23" s="27">
        <v>45628</v>
      </c>
      <c r="Q23" s="18" t="s">
        <v>87</v>
      </c>
      <c r="R23" s="16" t="s">
        <v>88</v>
      </c>
      <c r="S23" s="28" t="s">
        <v>89</v>
      </c>
      <c r="T23" s="29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&lt;7.06</v>
      </c>
      <c r="U23" s="29" t="str">
        <f t="shared" si="3"/>
        <v>&lt;7.38</v>
      </c>
      <c r="V23" s="30" t="str">
        <f t="shared" si="1"/>
        <v>&lt;14</v>
      </c>
      <c r="W23" s="24" t="str">
        <f t="shared" si="2"/>
        <v/>
      </c>
    </row>
    <row r="24" spans="1:23" x14ac:dyDescent="0.4">
      <c r="A24" s="16">
        <v>18</v>
      </c>
      <c r="B24" s="16" t="s">
        <v>31</v>
      </c>
      <c r="C24" s="17" t="s">
        <v>31</v>
      </c>
      <c r="D24" s="18" t="s">
        <v>32</v>
      </c>
      <c r="E24" s="16" t="s">
        <v>33</v>
      </c>
      <c r="F24" s="19" t="s">
        <v>34</v>
      </c>
      <c r="G24" s="20" t="s">
        <v>35</v>
      </c>
      <c r="H24" s="21" t="s">
        <v>36</v>
      </c>
      <c r="I24" s="22" t="s">
        <v>86</v>
      </c>
      <c r="J24" s="31"/>
      <c r="K24" s="22" t="s">
        <v>33</v>
      </c>
      <c r="L24" s="24" t="s">
        <v>38</v>
      </c>
      <c r="M24" s="23" t="s">
        <v>39</v>
      </c>
      <c r="N24" s="25" t="s">
        <v>40</v>
      </c>
      <c r="O24" s="26">
        <v>45622</v>
      </c>
      <c r="P24" s="27">
        <v>45628</v>
      </c>
      <c r="Q24" s="18" t="s">
        <v>90</v>
      </c>
      <c r="R24" s="16" t="s">
        <v>91</v>
      </c>
      <c r="S24" s="28" t="s">
        <v>92</v>
      </c>
      <c r="T24" s="29" t="str">
        <f t="shared" si="3"/>
        <v>&lt;8.28</v>
      </c>
      <c r="U24" s="29" t="s">
        <v>91</v>
      </c>
      <c r="V24" s="30" t="str">
        <f t="shared" si="1"/>
        <v>&lt;15</v>
      </c>
      <c r="W24" s="24" t="str">
        <f t="shared" si="2"/>
        <v/>
      </c>
    </row>
    <row r="25" spans="1:23" x14ac:dyDescent="0.4">
      <c r="A25" s="16">
        <v>19</v>
      </c>
      <c r="B25" s="16" t="s">
        <v>31</v>
      </c>
      <c r="C25" s="17" t="s">
        <v>31</v>
      </c>
      <c r="D25" s="18" t="s">
        <v>32</v>
      </c>
      <c r="E25" s="16" t="s">
        <v>33</v>
      </c>
      <c r="F25" s="19" t="s">
        <v>34</v>
      </c>
      <c r="G25" s="20" t="s">
        <v>35</v>
      </c>
      <c r="H25" s="21" t="s">
        <v>36</v>
      </c>
      <c r="I25" s="22" t="s">
        <v>86</v>
      </c>
      <c r="J25" s="31"/>
      <c r="K25" s="22" t="s">
        <v>33</v>
      </c>
      <c r="L25" s="24" t="s">
        <v>38</v>
      </c>
      <c r="M25" s="23" t="s">
        <v>39</v>
      </c>
      <c r="N25" s="25" t="s">
        <v>40</v>
      </c>
      <c r="O25" s="26">
        <v>45622</v>
      </c>
      <c r="P25" s="27">
        <v>45628</v>
      </c>
      <c r="Q25" s="18" t="s">
        <v>93</v>
      </c>
      <c r="R25" s="16" t="s">
        <v>94</v>
      </c>
      <c r="S25" s="28" t="s">
        <v>89</v>
      </c>
      <c r="T25" s="32" t="s">
        <v>93</v>
      </c>
      <c r="U25" s="29" t="str">
        <f t="shared" ref="U25:U47" si="4"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&lt;6.38</v>
      </c>
      <c r="V25" s="30" t="str">
        <f t="shared" si="1"/>
        <v>&lt;14</v>
      </c>
      <c r="W25" s="24" t="str">
        <f t="shared" si="2"/>
        <v/>
      </c>
    </row>
    <row r="26" spans="1:23" x14ac:dyDescent="0.4">
      <c r="A26" s="16">
        <v>20</v>
      </c>
      <c r="B26" s="16" t="s">
        <v>31</v>
      </c>
      <c r="C26" s="17" t="s">
        <v>31</v>
      </c>
      <c r="D26" s="34" t="s">
        <v>32</v>
      </c>
      <c r="E26" s="22" t="s">
        <v>33</v>
      </c>
      <c r="F26" s="33" t="s">
        <v>34</v>
      </c>
      <c r="G26" s="35" t="s">
        <v>95</v>
      </c>
      <c r="H26" s="21" t="s">
        <v>36</v>
      </c>
      <c r="I26" s="22" t="s">
        <v>96</v>
      </c>
      <c r="J26" s="31"/>
      <c r="K26" s="22" t="s">
        <v>97</v>
      </c>
      <c r="L26" s="36" t="s">
        <v>38</v>
      </c>
      <c r="M26" s="21" t="s">
        <v>39</v>
      </c>
      <c r="N26" s="37" t="s">
        <v>40</v>
      </c>
      <c r="O26" s="38">
        <v>45621</v>
      </c>
      <c r="P26" s="39">
        <v>45628</v>
      </c>
      <c r="Q26" s="34" t="s">
        <v>98</v>
      </c>
      <c r="R26" s="22" t="s">
        <v>99</v>
      </c>
      <c r="S26" s="40" t="s">
        <v>100</v>
      </c>
      <c r="T26" s="41" t="str">
        <f t="shared" si="3"/>
        <v>&lt;9.64</v>
      </c>
      <c r="U26" s="41" t="str">
        <f t="shared" si="4"/>
        <v>&lt;9.18</v>
      </c>
      <c r="V26" s="42" t="str">
        <f t="shared" si="1"/>
        <v>&lt;19</v>
      </c>
      <c r="W26" s="43" t="str">
        <f t="shared" si="2"/>
        <v/>
      </c>
    </row>
    <row r="27" spans="1:23" x14ac:dyDescent="0.4">
      <c r="A27" s="16">
        <v>21</v>
      </c>
      <c r="B27" s="16" t="s">
        <v>79</v>
      </c>
      <c r="C27" s="17" t="s">
        <v>79</v>
      </c>
      <c r="D27" s="18" t="s">
        <v>101</v>
      </c>
      <c r="E27" s="44" t="s">
        <v>102</v>
      </c>
      <c r="F27" s="45"/>
      <c r="G27" s="46" t="s">
        <v>81</v>
      </c>
      <c r="H27" s="34" t="s">
        <v>103</v>
      </c>
      <c r="I27" s="47" t="s">
        <v>104</v>
      </c>
      <c r="J27" s="16" t="s">
        <v>105</v>
      </c>
      <c r="K27" s="16"/>
      <c r="L27" s="24" t="s">
        <v>106</v>
      </c>
      <c r="M27" s="23" t="s">
        <v>107</v>
      </c>
      <c r="N27" s="25" t="s">
        <v>40</v>
      </c>
      <c r="O27" s="48">
        <v>45566</v>
      </c>
      <c r="P27" s="49">
        <v>45636</v>
      </c>
      <c r="Q27" s="50" t="s">
        <v>108</v>
      </c>
      <c r="R27" s="50">
        <v>27.6</v>
      </c>
      <c r="S27" s="28"/>
      <c r="T27" s="29" t="str">
        <f t="shared" si="3"/>
        <v>&lt;7.5</v>
      </c>
      <c r="U27" s="29">
        <f t="shared" si="4"/>
        <v>27.6</v>
      </c>
      <c r="V27" s="30">
        <f t="shared" si="1"/>
        <v>28</v>
      </c>
      <c r="W27" s="24" t="str">
        <f t="shared" si="2"/>
        <v/>
      </c>
    </row>
    <row r="28" spans="1:23" x14ac:dyDescent="0.4">
      <c r="A28" s="16">
        <v>22</v>
      </c>
      <c r="B28" s="16" t="s">
        <v>79</v>
      </c>
      <c r="C28" s="17" t="s">
        <v>79</v>
      </c>
      <c r="D28" s="18" t="s">
        <v>101</v>
      </c>
      <c r="E28" s="44" t="s">
        <v>109</v>
      </c>
      <c r="F28" s="45"/>
      <c r="G28" s="46" t="s">
        <v>81</v>
      </c>
      <c r="H28" s="34" t="s">
        <v>103</v>
      </c>
      <c r="I28" s="47" t="s">
        <v>104</v>
      </c>
      <c r="J28" s="16" t="s">
        <v>105</v>
      </c>
      <c r="K28" s="16"/>
      <c r="L28" s="24" t="s">
        <v>110</v>
      </c>
      <c r="M28" s="23" t="s">
        <v>107</v>
      </c>
      <c r="N28" s="25" t="s">
        <v>40</v>
      </c>
      <c r="O28" s="51">
        <v>45565</v>
      </c>
      <c r="P28" s="49">
        <v>45636</v>
      </c>
      <c r="Q28" s="50" t="s">
        <v>111</v>
      </c>
      <c r="R28" s="50">
        <v>9.3699999999999992</v>
      </c>
      <c r="S28" s="28"/>
      <c r="T28" s="29" t="str">
        <f t="shared" si="3"/>
        <v>&lt;7.3</v>
      </c>
      <c r="U28" s="29">
        <f t="shared" si="4"/>
        <v>9.3699999999999992</v>
      </c>
      <c r="V28" s="30">
        <f t="shared" si="1"/>
        <v>9.4</v>
      </c>
      <c r="W28" s="24" t="str">
        <f t="shared" si="2"/>
        <v/>
      </c>
    </row>
    <row r="29" spans="1:23" x14ac:dyDescent="0.4">
      <c r="A29" s="16">
        <v>23</v>
      </c>
      <c r="B29" s="16" t="s">
        <v>79</v>
      </c>
      <c r="C29" s="17" t="s">
        <v>79</v>
      </c>
      <c r="D29" s="18" t="s">
        <v>101</v>
      </c>
      <c r="E29" s="44" t="s">
        <v>112</v>
      </c>
      <c r="F29" s="45"/>
      <c r="G29" s="46" t="s">
        <v>81</v>
      </c>
      <c r="H29" s="34" t="s">
        <v>103</v>
      </c>
      <c r="I29" s="47" t="s">
        <v>113</v>
      </c>
      <c r="J29" s="16" t="s">
        <v>105</v>
      </c>
      <c r="K29" s="16"/>
      <c r="L29" s="24" t="s">
        <v>110</v>
      </c>
      <c r="M29" s="23" t="s">
        <v>107</v>
      </c>
      <c r="N29" s="25" t="s">
        <v>40</v>
      </c>
      <c r="O29" s="51">
        <v>45564</v>
      </c>
      <c r="P29" s="49">
        <v>45636</v>
      </c>
      <c r="Q29" s="50" t="s">
        <v>114</v>
      </c>
      <c r="R29" s="50">
        <v>89.4</v>
      </c>
      <c r="S29" s="28"/>
      <c r="T29" s="29" t="str">
        <f t="shared" si="3"/>
        <v>&lt;5.4</v>
      </c>
      <c r="U29" s="29">
        <f t="shared" si="4"/>
        <v>89.4</v>
      </c>
      <c r="V29" s="30">
        <f t="shared" si="1"/>
        <v>89</v>
      </c>
      <c r="W29" s="24" t="str">
        <f t="shared" si="2"/>
        <v/>
      </c>
    </row>
    <row r="30" spans="1:23" x14ac:dyDescent="0.4">
      <c r="A30" s="16">
        <v>24</v>
      </c>
      <c r="B30" s="16" t="s">
        <v>79</v>
      </c>
      <c r="C30" s="17" t="s">
        <v>79</v>
      </c>
      <c r="D30" s="18" t="s">
        <v>101</v>
      </c>
      <c r="E30" s="44" t="s">
        <v>112</v>
      </c>
      <c r="F30" s="45"/>
      <c r="G30" s="46" t="s">
        <v>81</v>
      </c>
      <c r="H30" s="34" t="s">
        <v>103</v>
      </c>
      <c r="I30" s="47" t="s">
        <v>113</v>
      </c>
      <c r="J30" s="16" t="s">
        <v>105</v>
      </c>
      <c r="K30" s="16"/>
      <c r="L30" s="24" t="s">
        <v>110</v>
      </c>
      <c r="M30" s="23" t="s">
        <v>107</v>
      </c>
      <c r="N30" s="25" t="s">
        <v>40</v>
      </c>
      <c r="O30" s="51">
        <v>45573</v>
      </c>
      <c r="P30" s="49">
        <v>45636</v>
      </c>
      <c r="Q30" s="50" t="s">
        <v>115</v>
      </c>
      <c r="R30" s="50">
        <v>105</v>
      </c>
      <c r="S30" s="28"/>
      <c r="T30" s="29" t="str">
        <f t="shared" si="3"/>
        <v>&lt;9.4</v>
      </c>
      <c r="U30" s="29">
        <f t="shared" si="4"/>
        <v>105</v>
      </c>
      <c r="V30" s="30">
        <f t="shared" si="1"/>
        <v>110</v>
      </c>
      <c r="W30" s="24" t="str">
        <f t="shared" si="2"/>
        <v>○</v>
      </c>
    </row>
    <row r="31" spans="1:23" x14ac:dyDescent="0.4">
      <c r="A31" s="16">
        <v>25</v>
      </c>
      <c r="B31" s="16" t="s">
        <v>79</v>
      </c>
      <c r="C31" s="17" t="s">
        <v>79</v>
      </c>
      <c r="D31" s="18" t="s">
        <v>101</v>
      </c>
      <c r="E31" s="44" t="s">
        <v>116</v>
      </c>
      <c r="F31" s="45"/>
      <c r="G31" s="46" t="s">
        <v>81</v>
      </c>
      <c r="H31" s="34" t="s">
        <v>103</v>
      </c>
      <c r="I31" s="47" t="s">
        <v>117</v>
      </c>
      <c r="J31" s="16" t="s">
        <v>105</v>
      </c>
      <c r="K31" s="16"/>
      <c r="L31" s="24" t="s">
        <v>118</v>
      </c>
      <c r="M31" s="23" t="s">
        <v>107</v>
      </c>
      <c r="N31" s="25" t="s">
        <v>40</v>
      </c>
      <c r="O31" s="51">
        <v>45569</v>
      </c>
      <c r="P31" s="49">
        <v>45636</v>
      </c>
      <c r="Q31" s="50" t="s">
        <v>119</v>
      </c>
      <c r="R31" s="50">
        <v>19.3</v>
      </c>
      <c r="S31" s="28"/>
      <c r="T31" s="29" t="str">
        <f t="shared" si="3"/>
        <v>&lt;6.5</v>
      </c>
      <c r="U31" s="29">
        <f t="shared" si="4"/>
        <v>19.3</v>
      </c>
      <c r="V31" s="30">
        <f t="shared" si="1"/>
        <v>19</v>
      </c>
      <c r="W31" s="24" t="str">
        <f t="shared" si="2"/>
        <v/>
      </c>
    </row>
    <row r="32" spans="1:23" x14ac:dyDescent="0.4">
      <c r="A32" s="16">
        <v>26</v>
      </c>
      <c r="B32" s="16" t="s">
        <v>79</v>
      </c>
      <c r="C32" s="17" t="s">
        <v>79</v>
      </c>
      <c r="D32" s="18" t="s">
        <v>101</v>
      </c>
      <c r="E32" s="44" t="s">
        <v>116</v>
      </c>
      <c r="F32" s="45"/>
      <c r="G32" s="46" t="s">
        <v>81</v>
      </c>
      <c r="H32" s="34" t="s">
        <v>103</v>
      </c>
      <c r="I32" s="47" t="s">
        <v>104</v>
      </c>
      <c r="J32" s="16" t="s">
        <v>105</v>
      </c>
      <c r="K32" s="16"/>
      <c r="L32" s="24" t="s">
        <v>110</v>
      </c>
      <c r="M32" s="23" t="s">
        <v>107</v>
      </c>
      <c r="N32" s="25" t="s">
        <v>40</v>
      </c>
      <c r="O32" s="51">
        <v>45572</v>
      </c>
      <c r="P32" s="49">
        <v>45636</v>
      </c>
      <c r="Q32" s="50" t="s">
        <v>120</v>
      </c>
      <c r="R32" s="50" t="s">
        <v>120</v>
      </c>
      <c r="S32" s="28"/>
      <c r="T32" s="29" t="str">
        <f t="shared" si="3"/>
        <v>&lt;6.8</v>
      </c>
      <c r="U32" s="29" t="str">
        <f t="shared" si="4"/>
        <v>&lt;6.8</v>
      </c>
      <c r="V32" s="30" t="str">
        <f t="shared" si="1"/>
        <v>&lt;14</v>
      </c>
      <c r="W32" s="24" t="str">
        <f t="shared" si="2"/>
        <v/>
      </c>
    </row>
    <row r="33" spans="1:23" x14ac:dyDescent="0.4">
      <c r="A33" s="16">
        <v>27</v>
      </c>
      <c r="B33" s="16" t="s">
        <v>79</v>
      </c>
      <c r="C33" s="17" t="s">
        <v>79</v>
      </c>
      <c r="D33" s="18" t="s">
        <v>101</v>
      </c>
      <c r="E33" s="44" t="s">
        <v>116</v>
      </c>
      <c r="F33" s="45"/>
      <c r="G33" s="46" t="s">
        <v>81</v>
      </c>
      <c r="H33" s="34" t="s">
        <v>103</v>
      </c>
      <c r="I33" s="47" t="s">
        <v>104</v>
      </c>
      <c r="J33" s="16" t="s">
        <v>105</v>
      </c>
      <c r="K33" s="16"/>
      <c r="L33" s="24" t="s">
        <v>110</v>
      </c>
      <c r="M33" s="23" t="s">
        <v>107</v>
      </c>
      <c r="N33" s="25" t="s">
        <v>40</v>
      </c>
      <c r="O33" s="51">
        <v>45573</v>
      </c>
      <c r="P33" s="49">
        <v>45636</v>
      </c>
      <c r="Q33" s="50" t="s">
        <v>121</v>
      </c>
      <c r="R33" s="50">
        <v>8.98</v>
      </c>
      <c r="S33" s="28"/>
      <c r="T33" s="29" t="str">
        <f t="shared" si="3"/>
        <v>&lt;6.7</v>
      </c>
      <c r="U33" s="29">
        <f t="shared" si="4"/>
        <v>8.98</v>
      </c>
      <c r="V33" s="30">
        <f t="shared" si="1"/>
        <v>9</v>
      </c>
      <c r="W33" s="24" t="str">
        <f t="shared" si="2"/>
        <v/>
      </c>
    </row>
    <row r="34" spans="1:23" x14ac:dyDescent="0.4">
      <c r="A34" s="16">
        <v>28</v>
      </c>
      <c r="B34" s="16" t="s">
        <v>79</v>
      </c>
      <c r="C34" s="17" t="s">
        <v>79</v>
      </c>
      <c r="D34" s="18" t="s">
        <v>101</v>
      </c>
      <c r="E34" s="44" t="s">
        <v>122</v>
      </c>
      <c r="F34" s="45"/>
      <c r="G34" s="46" t="s">
        <v>81</v>
      </c>
      <c r="H34" s="34" t="s">
        <v>103</v>
      </c>
      <c r="I34" s="47" t="s">
        <v>104</v>
      </c>
      <c r="J34" s="16" t="s">
        <v>105</v>
      </c>
      <c r="K34" s="16"/>
      <c r="L34" s="24" t="s">
        <v>106</v>
      </c>
      <c r="M34" s="23" t="s">
        <v>107</v>
      </c>
      <c r="N34" s="25" t="s">
        <v>40</v>
      </c>
      <c r="O34" s="51">
        <v>45574</v>
      </c>
      <c r="P34" s="49">
        <v>45636</v>
      </c>
      <c r="Q34" s="50" t="s">
        <v>123</v>
      </c>
      <c r="R34" s="50">
        <v>62.6</v>
      </c>
      <c r="S34" s="28"/>
      <c r="T34" s="29" t="str">
        <f t="shared" si="3"/>
        <v>&lt;8.5</v>
      </c>
      <c r="U34" s="29">
        <f t="shared" si="4"/>
        <v>62.6</v>
      </c>
      <c r="V34" s="30">
        <f t="shared" si="1"/>
        <v>63</v>
      </c>
      <c r="W34" s="24" t="str">
        <f t="shared" si="2"/>
        <v/>
      </c>
    </row>
    <row r="35" spans="1:23" x14ac:dyDescent="0.4">
      <c r="A35" s="16">
        <v>29</v>
      </c>
      <c r="B35" s="16" t="s">
        <v>79</v>
      </c>
      <c r="C35" s="17" t="s">
        <v>79</v>
      </c>
      <c r="D35" s="18" t="s">
        <v>101</v>
      </c>
      <c r="E35" s="44" t="s">
        <v>124</v>
      </c>
      <c r="F35" s="45"/>
      <c r="G35" s="46" t="s">
        <v>81</v>
      </c>
      <c r="H35" s="34" t="s">
        <v>103</v>
      </c>
      <c r="I35" s="47" t="s">
        <v>104</v>
      </c>
      <c r="J35" s="16" t="s">
        <v>105</v>
      </c>
      <c r="K35" s="16"/>
      <c r="L35" s="24" t="s">
        <v>106</v>
      </c>
      <c r="M35" s="23" t="s">
        <v>107</v>
      </c>
      <c r="N35" s="25" t="s">
        <v>40</v>
      </c>
      <c r="O35" s="51">
        <v>45574</v>
      </c>
      <c r="P35" s="49">
        <v>45636</v>
      </c>
      <c r="Q35" s="52">
        <v>8.36</v>
      </c>
      <c r="R35" s="50">
        <v>320</v>
      </c>
      <c r="S35" s="28"/>
      <c r="T35" s="29">
        <f t="shared" si="3"/>
        <v>8.36</v>
      </c>
      <c r="U35" s="29">
        <f t="shared" si="4"/>
        <v>320</v>
      </c>
      <c r="V35" s="30">
        <f t="shared" si="1"/>
        <v>330</v>
      </c>
      <c r="W35" s="24" t="str">
        <f t="shared" si="2"/>
        <v>○</v>
      </c>
    </row>
    <row r="36" spans="1:23" x14ac:dyDescent="0.4">
      <c r="A36" s="16">
        <v>30</v>
      </c>
      <c r="B36" s="16" t="s">
        <v>79</v>
      </c>
      <c r="C36" s="17" t="s">
        <v>79</v>
      </c>
      <c r="D36" s="18" t="s">
        <v>101</v>
      </c>
      <c r="E36" s="44" t="s">
        <v>125</v>
      </c>
      <c r="F36" s="45"/>
      <c r="G36" s="46" t="s">
        <v>81</v>
      </c>
      <c r="H36" s="34" t="s">
        <v>103</v>
      </c>
      <c r="I36" s="47" t="s">
        <v>126</v>
      </c>
      <c r="J36" s="16" t="s">
        <v>105</v>
      </c>
      <c r="K36" s="16"/>
      <c r="L36" s="24" t="s">
        <v>110</v>
      </c>
      <c r="M36" s="23" t="s">
        <v>107</v>
      </c>
      <c r="N36" s="25" t="s">
        <v>40</v>
      </c>
      <c r="O36" s="51">
        <v>45578</v>
      </c>
      <c r="P36" s="49">
        <v>45636</v>
      </c>
      <c r="Q36" s="50" t="s">
        <v>119</v>
      </c>
      <c r="R36" s="50" t="s">
        <v>127</v>
      </c>
      <c r="S36" s="28"/>
      <c r="T36" s="29" t="str">
        <f t="shared" si="3"/>
        <v>&lt;6.5</v>
      </c>
      <c r="U36" s="29" t="str">
        <f t="shared" si="4"/>
        <v>&lt;8.4</v>
      </c>
      <c r="V36" s="30" t="str">
        <f t="shared" si="1"/>
        <v>&lt;15</v>
      </c>
      <c r="W36" s="24" t="str">
        <f t="shared" si="2"/>
        <v/>
      </c>
    </row>
    <row r="37" spans="1:23" x14ac:dyDescent="0.4">
      <c r="A37" s="16">
        <v>31</v>
      </c>
      <c r="B37" s="16" t="s">
        <v>79</v>
      </c>
      <c r="C37" s="17" t="s">
        <v>79</v>
      </c>
      <c r="D37" s="18" t="s">
        <v>101</v>
      </c>
      <c r="E37" s="44" t="s">
        <v>112</v>
      </c>
      <c r="F37" s="45"/>
      <c r="G37" s="46" t="s">
        <v>81</v>
      </c>
      <c r="H37" s="34" t="s">
        <v>103</v>
      </c>
      <c r="I37" s="47" t="s">
        <v>113</v>
      </c>
      <c r="J37" s="16" t="s">
        <v>105</v>
      </c>
      <c r="K37" s="16"/>
      <c r="L37" s="24" t="s">
        <v>110</v>
      </c>
      <c r="M37" s="23" t="s">
        <v>107</v>
      </c>
      <c r="N37" s="25" t="s">
        <v>40</v>
      </c>
      <c r="O37" s="51">
        <v>45580</v>
      </c>
      <c r="P37" s="49">
        <v>45636</v>
      </c>
      <c r="Q37" s="50" t="s">
        <v>128</v>
      </c>
      <c r="R37" s="50">
        <v>38.799999999999997</v>
      </c>
      <c r="S37" s="28"/>
      <c r="T37" s="29" t="str">
        <f t="shared" si="3"/>
        <v>&lt;8.9</v>
      </c>
      <c r="U37" s="29">
        <f t="shared" si="4"/>
        <v>38.799999999999997</v>
      </c>
      <c r="V37" s="30">
        <f t="shared" si="1"/>
        <v>39</v>
      </c>
      <c r="W37" s="24" t="str">
        <f t="shared" si="2"/>
        <v/>
      </c>
    </row>
    <row r="38" spans="1:23" x14ac:dyDescent="0.4">
      <c r="A38" s="16">
        <v>32</v>
      </c>
      <c r="B38" s="16" t="s">
        <v>79</v>
      </c>
      <c r="C38" s="17" t="s">
        <v>79</v>
      </c>
      <c r="D38" s="18" t="s">
        <v>101</v>
      </c>
      <c r="E38" s="44" t="s">
        <v>112</v>
      </c>
      <c r="F38" s="45"/>
      <c r="G38" s="46" t="s">
        <v>81</v>
      </c>
      <c r="H38" s="34" t="s">
        <v>103</v>
      </c>
      <c r="I38" s="47" t="s">
        <v>104</v>
      </c>
      <c r="J38" s="16" t="s">
        <v>105</v>
      </c>
      <c r="K38" s="16"/>
      <c r="L38" s="24" t="s">
        <v>110</v>
      </c>
      <c r="M38" s="23" t="s">
        <v>107</v>
      </c>
      <c r="N38" s="25" t="s">
        <v>40</v>
      </c>
      <c r="O38" s="51">
        <v>45582</v>
      </c>
      <c r="P38" s="49">
        <v>45636</v>
      </c>
      <c r="Q38" s="50" t="s">
        <v>120</v>
      </c>
      <c r="R38" s="50">
        <v>42.5</v>
      </c>
      <c r="S38" s="28"/>
      <c r="T38" s="29" t="str">
        <f t="shared" si="3"/>
        <v>&lt;6.8</v>
      </c>
      <c r="U38" s="29">
        <f t="shared" si="4"/>
        <v>42.5</v>
      </c>
      <c r="V38" s="30">
        <f t="shared" si="1"/>
        <v>43</v>
      </c>
      <c r="W38" s="24" t="str">
        <f t="shared" si="2"/>
        <v/>
      </c>
    </row>
    <row r="39" spans="1:23" x14ac:dyDescent="0.4">
      <c r="A39" s="16">
        <v>33</v>
      </c>
      <c r="B39" s="16" t="s">
        <v>79</v>
      </c>
      <c r="C39" s="17" t="s">
        <v>79</v>
      </c>
      <c r="D39" s="18" t="s">
        <v>101</v>
      </c>
      <c r="E39" s="44" t="s">
        <v>109</v>
      </c>
      <c r="F39" s="45"/>
      <c r="G39" s="46" t="s">
        <v>81</v>
      </c>
      <c r="H39" s="34" t="s">
        <v>103</v>
      </c>
      <c r="I39" s="47" t="s">
        <v>113</v>
      </c>
      <c r="J39" s="16" t="s">
        <v>105</v>
      </c>
      <c r="K39" s="16"/>
      <c r="L39" s="24" t="s">
        <v>110</v>
      </c>
      <c r="M39" s="23" t="s">
        <v>107</v>
      </c>
      <c r="N39" s="25" t="s">
        <v>40</v>
      </c>
      <c r="O39" s="51">
        <v>45586</v>
      </c>
      <c r="P39" s="49">
        <v>45636</v>
      </c>
      <c r="Q39" s="50" t="s">
        <v>129</v>
      </c>
      <c r="R39" s="50">
        <v>17.600000000000001</v>
      </c>
      <c r="S39" s="28"/>
      <c r="T39" s="29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&lt;6.3</v>
      </c>
      <c r="U39" s="29">
        <f t="shared" si="4"/>
        <v>17.600000000000001</v>
      </c>
      <c r="V39" s="30">
        <f t="shared" si="1"/>
        <v>18</v>
      </c>
      <c r="W39" s="24" t="str">
        <f t="shared" si="2"/>
        <v/>
      </c>
    </row>
    <row r="40" spans="1:23" x14ac:dyDescent="0.4">
      <c r="A40" s="16">
        <v>34</v>
      </c>
      <c r="B40" s="16" t="s">
        <v>79</v>
      </c>
      <c r="C40" s="17" t="s">
        <v>79</v>
      </c>
      <c r="D40" s="18" t="s">
        <v>101</v>
      </c>
      <c r="E40" s="44" t="s">
        <v>116</v>
      </c>
      <c r="F40" s="45"/>
      <c r="G40" s="46" t="s">
        <v>81</v>
      </c>
      <c r="H40" s="34" t="s">
        <v>103</v>
      </c>
      <c r="I40" s="47" t="s">
        <v>104</v>
      </c>
      <c r="J40" s="16" t="s">
        <v>105</v>
      </c>
      <c r="K40" s="16"/>
      <c r="L40" s="24" t="s">
        <v>110</v>
      </c>
      <c r="M40" s="23" t="s">
        <v>107</v>
      </c>
      <c r="N40" s="25" t="s">
        <v>40</v>
      </c>
      <c r="O40" s="51">
        <v>45584</v>
      </c>
      <c r="P40" s="49">
        <v>45636</v>
      </c>
      <c r="Q40" s="50" t="s">
        <v>130</v>
      </c>
      <c r="R40" s="50">
        <v>18</v>
      </c>
      <c r="S40" s="28"/>
      <c r="T40" s="29" t="str">
        <f t="shared" si="5"/>
        <v>&lt;5</v>
      </c>
      <c r="U40" s="29">
        <f t="shared" si="4"/>
        <v>18</v>
      </c>
      <c r="V40" s="30">
        <f t="shared" si="1"/>
        <v>18</v>
      </c>
      <c r="W40" s="24" t="str">
        <f t="shared" si="2"/>
        <v/>
      </c>
    </row>
    <row r="41" spans="1:23" x14ac:dyDescent="0.4">
      <c r="A41" s="16">
        <v>35</v>
      </c>
      <c r="B41" s="16" t="s">
        <v>79</v>
      </c>
      <c r="C41" s="17" t="s">
        <v>79</v>
      </c>
      <c r="D41" s="18" t="s">
        <v>101</v>
      </c>
      <c r="E41" s="44" t="s">
        <v>116</v>
      </c>
      <c r="F41" s="45"/>
      <c r="G41" s="46" t="s">
        <v>81</v>
      </c>
      <c r="H41" s="34" t="s">
        <v>103</v>
      </c>
      <c r="I41" s="47" t="s">
        <v>104</v>
      </c>
      <c r="J41" s="16" t="s">
        <v>105</v>
      </c>
      <c r="K41" s="16"/>
      <c r="L41" s="24" t="s">
        <v>110</v>
      </c>
      <c r="M41" s="23" t="s">
        <v>107</v>
      </c>
      <c r="N41" s="25" t="s">
        <v>40</v>
      </c>
      <c r="O41" s="51">
        <v>45588</v>
      </c>
      <c r="P41" s="49">
        <v>45636</v>
      </c>
      <c r="Q41" s="50" t="s">
        <v>131</v>
      </c>
      <c r="R41" s="16" t="s">
        <v>132</v>
      </c>
      <c r="S41" s="28"/>
      <c r="T41" s="29" t="str">
        <f t="shared" si="5"/>
        <v>&lt;10</v>
      </c>
      <c r="U41" s="29" t="str">
        <f t="shared" si="4"/>
        <v>&lt;8.3</v>
      </c>
      <c r="V41" s="30" t="str">
        <f t="shared" si="1"/>
        <v>&lt;18</v>
      </c>
      <c r="W41" s="24" t="str">
        <f t="shared" si="2"/>
        <v/>
      </c>
    </row>
    <row r="42" spans="1:23" x14ac:dyDescent="0.4">
      <c r="A42" s="16">
        <v>36</v>
      </c>
      <c r="B42" s="16" t="s">
        <v>79</v>
      </c>
      <c r="C42" s="17" t="s">
        <v>79</v>
      </c>
      <c r="D42" s="18" t="s">
        <v>101</v>
      </c>
      <c r="E42" s="44" t="s">
        <v>133</v>
      </c>
      <c r="F42" s="45"/>
      <c r="G42" s="46" t="s">
        <v>81</v>
      </c>
      <c r="H42" s="34" t="s">
        <v>103</v>
      </c>
      <c r="I42" s="47" t="s">
        <v>104</v>
      </c>
      <c r="J42" s="16" t="s">
        <v>105</v>
      </c>
      <c r="K42" s="16"/>
      <c r="L42" s="24" t="s">
        <v>110</v>
      </c>
      <c r="M42" s="23" t="s">
        <v>107</v>
      </c>
      <c r="N42" s="25" t="s">
        <v>40</v>
      </c>
      <c r="O42" s="51">
        <v>45586</v>
      </c>
      <c r="P42" s="49">
        <v>45636</v>
      </c>
      <c r="Q42" s="50" t="s">
        <v>134</v>
      </c>
      <c r="R42" s="50">
        <v>119</v>
      </c>
      <c r="S42" s="28"/>
      <c r="T42" s="29" t="str">
        <f t="shared" si="5"/>
        <v>&lt;6.2</v>
      </c>
      <c r="U42" s="29">
        <f t="shared" si="4"/>
        <v>119</v>
      </c>
      <c r="V42" s="30">
        <f t="shared" si="1"/>
        <v>120</v>
      </c>
      <c r="W42" s="24" t="str">
        <f t="shared" si="2"/>
        <v>○</v>
      </c>
    </row>
    <row r="43" spans="1:23" x14ac:dyDescent="0.4">
      <c r="A43" s="16">
        <v>37</v>
      </c>
      <c r="B43" s="16" t="s">
        <v>79</v>
      </c>
      <c r="C43" s="17" t="s">
        <v>79</v>
      </c>
      <c r="D43" s="18" t="s">
        <v>101</v>
      </c>
      <c r="E43" s="44" t="s">
        <v>135</v>
      </c>
      <c r="F43" s="45"/>
      <c r="G43" s="46" t="s">
        <v>81</v>
      </c>
      <c r="H43" s="34" t="s">
        <v>103</v>
      </c>
      <c r="I43" s="47" t="s">
        <v>104</v>
      </c>
      <c r="J43" s="16" t="s">
        <v>105</v>
      </c>
      <c r="K43" s="16"/>
      <c r="L43" s="24" t="s">
        <v>106</v>
      </c>
      <c r="M43" s="23" t="s">
        <v>107</v>
      </c>
      <c r="N43" s="25" t="s">
        <v>40</v>
      </c>
      <c r="O43" s="51">
        <v>45588</v>
      </c>
      <c r="P43" s="49">
        <v>45636</v>
      </c>
      <c r="Q43" s="50" t="s">
        <v>136</v>
      </c>
      <c r="R43" s="50">
        <v>107</v>
      </c>
      <c r="S43" s="28"/>
      <c r="T43" s="29" t="str">
        <f t="shared" si="5"/>
        <v>&lt;5.6</v>
      </c>
      <c r="U43" s="29">
        <f t="shared" si="4"/>
        <v>107</v>
      </c>
      <c r="V43" s="30">
        <f t="shared" si="1"/>
        <v>110</v>
      </c>
      <c r="W43" s="24" t="str">
        <f t="shared" si="2"/>
        <v>○</v>
      </c>
    </row>
    <row r="44" spans="1:23" x14ac:dyDescent="0.4">
      <c r="A44" s="16">
        <v>38</v>
      </c>
      <c r="B44" s="16" t="s">
        <v>79</v>
      </c>
      <c r="C44" s="17" t="s">
        <v>79</v>
      </c>
      <c r="D44" s="18" t="s">
        <v>101</v>
      </c>
      <c r="E44" s="44" t="s">
        <v>137</v>
      </c>
      <c r="F44" s="45"/>
      <c r="G44" s="46" t="s">
        <v>81</v>
      </c>
      <c r="H44" s="34" t="s">
        <v>103</v>
      </c>
      <c r="I44" s="47" t="s">
        <v>104</v>
      </c>
      <c r="J44" s="16" t="s">
        <v>105</v>
      </c>
      <c r="K44" s="16"/>
      <c r="L44" s="24" t="s">
        <v>110</v>
      </c>
      <c r="M44" s="23" t="s">
        <v>107</v>
      </c>
      <c r="N44" s="25" t="s">
        <v>40</v>
      </c>
      <c r="O44" s="51">
        <v>45589</v>
      </c>
      <c r="P44" s="49">
        <v>45636</v>
      </c>
      <c r="Q44" s="50" t="s">
        <v>138</v>
      </c>
      <c r="R44" s="50">
        <v>97</v>
      </c>
      <c r="S44" s="28"/>
      <c r="T44" s="29" t="str">
        <f t="shared" si="5"/>
        <v>&lt;6.1</v>
      </c>
      <c r="U44" s="29">
        <f t="shared" si="4"/>
        <v>97</v>
      </c>
      <c r="V44" s="30">
        <f t="shared" si="1"/>
        <v>97</v>
      </c>
      <c r="W44" s="24" t="str">
        <f t="shared" si="2"/>
        <v/>
      </c>
    </row>
    <row r="45" spans="1:23" x14ac:dyDescent="0.4">
      <c r="A45" s="16">
        <v>39</v>
      </c>
      <c r="B45" s="16" t="s">
        <v>79</v>
      </c>
      <c r="C45" s="17" t="s">
        <v>79</v>
      </c>
      <c r="D45" s="18" t="s">
        <v>101</v>
      </c>
      <c r="E45" s="44" t="s">
        <v>116</v>
      </c>
      <c r="F45" s="45"/>
      <c r="G45" s="46" t="s">
        <v>81</v>
      </c>
      <c r="H45" s="34" t="s">
        <v>103</v>
      </c>
      <c r="I45" s="47" t="s">
        <v>113</v>
      </c>
      <c r="J45" s="16" t="s">
        <v>105</v>
      </c>
      <c r="K45" s="16"/>
      <c r="L45" s="24" t="s">
        <v>110</v>
      </c>
      <c r="M45" s="23" t="s">
        <v>107</v>
      </c>
      <c r="N45" s="25" t="s">
        <v>40</v>
      </c>
      <c r="O45" s="51">
        <v>45591</v>
      </c>
      <c r="P45" s="49">
        <v>45636</v>
      </c>
      <c r="Q45" s="50" t="s">
        <v>139</v>
      </c>
      <c r="R45" s="50">
        <v>30.9</v>
      </c>
      <c r="S45" s="28"/>
      <c r="T45" s="29" t="str">
        <f t="shared" si="5"/>
        <v>&lt;5.8</v>
      </c>
      <c r="U45" s="29">
        <f t="shared" si="4"/>
        <v>30.9</v>
      </c>
      <c r="V45" s="30">
        <f t="shared" si="1"/>
        <v>31</v>
      </c>
      <c r="W45" s="24" t="str">
        <f t="shared" si="2"/>
        <v/>
      </c>
    </row>
    <row r="46" spans="1:23" x14ac:dyDescent="0.4">
      <c r="A46" s="16">
        <v>40</v>
      </c>
      <c r="B46" s="16" t="s">
        <v>79</v>
      </c>
      <c r="C46" s="17" t="s">
        <v>79</v>
      </c>
      <c r="D46" s="18" t="s">
        <v>101</v>
      </c>
      <c r="E46" s="44" t="s">
        <v>116</v>
      </c>
      <c r="F46" s="45"/>
      <c r="G46" s="46" t="s">
        <v>81</v>
      </c>
      <c r="H46" s="34" t="s">
        <v>103</v>
      </c>
      <c r="I46" s="47" t="s">
        <v>104</v>
      </c>
      <c r="J46" s="16" t="s">
        <v>105</v>
      </c>
      <c r="K46" s="16"/>
      <c r="L46" s="24" t="s">
        <v>110</v>
      </c>
      <c r="M46" s="23" t="s">
        <v>107</v>
      </c>
      <c r="N46" s="25" t="s">
        <v>40</v>
      </c>
      <c r="O46" s="51">
        <v>45593</v>
      </c>
      <c r="P46" s="49">
        <v>45636</v>
      </c>
      <c r="Q46" s="50" t="s">
        <v>140</v>
      </c>
      <c r="R46" s="50">
        <v>11.9</v>
      </c>
      <c r="S46" s="28"/>
      <c r="T46" s="29" t="str">
        <f t="shared" si="5"/>
        <v>&lt;6.6</v>
      </c>
      <c r="U46" s="29">
        <f t="shared" si="4"/>
        <v>11.9</v>
      </c>
      <c r="V46" s="30">
        <f t="shared" si="1"/>
        <v>12</v>
      </c>
      <c r="W46" s="24" t="str">
        <f t="shared" si="2"/>
        <v/>
      </c>
    </row>
    <row r="47" spans="1:23" x14ac:dyDescent="0.4">
      <c r="A47" s="16">
        <v>41</v>
      </c>
      <c r="B47" s="16" t="s">
        <v>79</v>
      </c>
      <c r="C47" s="17" t="s">
        <v>79</v>
      </c>
      <c r="D47" s="18" t="s">
        <v>101</v>
      </c>
      <c r="E47" s="44" t="s">
        <v>116</v>
      </c>
      <c r="F47" s="45"/>
      <c r="G47" s="46" t="s">
        <v>81</v>
      </c>
      <c r="H47" s="34" t="s">
        <v>103</v>
      </c>
      <c r="I47" s="47" t="s">
        <v>104</v>
      </c>
      <c r="J47" s="16" t="s">
        <v>105</v>
      </c>
      <c r="K47" s="16"/>
      <c r="L47" s="24" t="s">
        <v>110</v>
      </c>
      <c r="M47" s="23" t="s">
        <v>107</v>
      </c>
      <c r="N47" s="25" t="s">
        <v>40</v>
      </c>
      <c r="O47" s="51">
        <v>45593</v>
      </c>
      <c r="P47" s="49">
        <v>45636</v>
      </c>
      <c r="Q47" s="50" t="s">
        <v>139</v>
      </c>
      <c r="R47" s="50">
        <v>8.9700000000000006</v>
      </c>
      <c r="S47" s="28"/>
      <c r="T47" s="29" t="str">
        <f t="shared" si="5"/>
        <v>&lt;5.8</v>
      </c>
      <c r="U47" s="29">
        <f t="shared" si="4"/>
        <v>8.9700000000000006</v>
      </c>
      <c r="V47" s="30">
        <f t="shared" si="1"/>
        <v>9</v>
      </c>
      <c r="W47" s="24" t="str">
        <f t="shared" si="2"/>
        <v/>
      </c>
    </row>
    <row r="48" spans="1:23" x14ac:dyDescent="0.4">
      <c r="A48" s="16">
        <v>42</v>
      </c>
      <c r="B48" s="16" t="s">
        <v>230</v>
      </c>
      <c r="C48" s="17" t="s">
        <v>230</v>
      </c>
      <c r="D48" s="18" t="s">
        <v>101</v>
      </c>
      <c r="E48" s="44" t="s">
        <v>141</v>
      </c>
      <c r="F48" s="45" t="s">
        <v>142</v>
      </c>
      <c r="G48" s="46" t="s">
        <v>231</v>
      </c>
      <c r="H48" s="34" t="s">
        <v>232</v>
      </c>
      <c r="I48" s="47" t="s">
        <v>143</v>
      </c>
      <c r="J48" s="16"/>
      <c r="K48" s="16"/>
      <c r="L48" s="24" t="s">
        <v>233</v>
      </c>
      <c r="M48" s="23" t="s">
        <v>234</v>
      </c>
      <c r="N48" s="25" t="s">
        <v>40</v>
      </c>
      <c r="O48" s="51">
        <v>45624</v>
      </c>
      <c r="P48" s="49">
        <v>45638</v>
      </c>
      <c r="Q48" s="50" t="s">
        <v>235</v>
      </c>
      <c r="R48" s="50" t="s">
        <v>144</v>
      </c>
      <c r="S48" s="28" t="s">
        <v>145</v>
      </c>
      <c r="T48" s="29" t="str">
        <f t="shared" si="5"/>
        <v>&lt;4.4</v>
      </c>
      <c r="U48" s="29" t="str">
        <f t="shared" si="5"/>
        <v>&lt;3.3</v>
      </c>
      <c r="V48" s="30" t="str">
        <f t="shared" si="1"/>
        <v>&lt;7.7</v>
      </c>
      <c r="W48" s="24" t="str">
        <f t="shared" si="2"/>
        <v/>
      </c>
    </row>
    <row r="49" spans="1:23" x14ac:dyDescent="0.4">
      <c r="A49" s="16">
        <v>43</v>
      </c>
      <c r="B49" s="16" t="s">
        <v>230</v>
      </c>
      <c r="C49" s="17" t="s">
        <v>230</v>
      </c>
      <c r="D49" s="18" t="s">
        <v>101</v>
      </c>
      <c r="E49" s="44" t="s">
        <v>141</v>
      </c>
      <c r="F49" s="45" t="s">
        <v>142</v>
      </c>
      <c r="G49" s="46" t="s">
        <v>231</v>
      </c>
      <c r="H49" s="34" t="s">
        <v>232</v>
      </c>
      <c r="I49" s="47" t="s">
        <v>146</v>
      </c>
      <c r="J49" s="16"/>
      <c r="K49" s="16"/>
      <c r="L49" s="24" t="s">
        <v>233</v>
      </c>
      <c r="M49" s="23" t="s">
        <v>234</v>
      </c>
      <c r="N49" s="25" t="s">
        <v>40</v>
      </c>
      <c r="O49" s="51">
        <v>45624</v>
      </c>
      <c r="P49" s="49">
        <v>45638</v>
      </c>
      <c r="Q49" s="50" t="s">
        <v>236</v>
      </c>
      <c r="R49" s="50" t="s">
        <v>148</v>
      </c>
      <c r="S49" s="28" t="s">
        <v>53</v>
      </c>
      <c r="T49" s="29" t="str">
        <f t="shared" si="5"/>
        <v>&lt;7.2</v>
      </c>
      <c r="U49" s="29" t="str">
        <f t="shared" si="5"/>
        <v>&lt;4.6</v>
      </c>
      <c r="V49" s="30" t="str">
        <f t="shared" si="1"/>
        <v>&lt;12</v>
      </c>
      <c r="W49" s="24" t="str">
        <f t="shared" si="2"/>
        <v/>
      </c>
    </row>
    <row r="50" spans="1:23" x14ac:dyDescent="0.4">
      <c r="A50" s="16">
        <v>44</v>
      </c>
      <c r="B50" s="16" t="s">
        <v>230</v>
      </c>
      <c r="C50" s="17" t="s">
        <v>230</v>
      </c>
      <c r="D50" s="18" t="s">
        <v>101</v>
      </c>
      <c r="E50" s="44" t="s">
        <v>141</v>
      </c>
      <c r="F50" s="45" t="s">
        <v>142</v>
      </c>
      <c r="G50" s="46" t="s">
        <v>231</v>
      </c>
      <c r="H50" s="34" t="s">
        <v>232</v>
      </c>
      <c r="I50" s="47" t="s">
        <v>149</v>
      </c>
      <c r="J50" s="16"/>
      <c r="K50" s="16"/>
      <c r="L50" s="24" t="s">
        <v>233</v>
      </c>
      <c r="M50" s="23" t="s">
        <v>234</v>
      </c>
      <c r="N50" s="25" t="s">
        <v>40</v>
      </c>
      <c r="O50" s="51">
        <v>45624</v>
      </c>
      <c r="P50" s="49">
        <v>45638</v>
      </c>
      <c r="Q50" s="50" t="s">
        <v>237</v>
      </c>
      <c r="R50" s="50" t="s">
        <v>151</v>
      </c>
      <c r="S50" s="28" t="s">
        <v>67</v>
      </c>
      <c r="T50" s="29" t="str">
        <f t="shared" si="5"/>
        <v>&lt;6.9</v>
      </c>
      <c r="U50" s="29" t="str">
        <f t="shared" si="5"/>
        <v>&lt;6.3</v>
      </c>
      <c r="V50" s="30" t="str">
        <f t="shared" si="1"/>
        <v>&lt;13</v>
      </c>
      <c r="W50" s="24" t="str">
        <f t="shared" si="2"/>
        <v/>
      </c>
    </row>
    <row r="51" spans="1:23" x14ac:dyDescent="0.4">
      <c r="A51" s="16">
        <v>45</v>
      </c>
      <c r="B51" s="16" t="s">
        <v>230</v>
      </c>
      <c r="C51" s="17" t="s">
        <v>230</v>
      </c>
      <c r="D51" s="18" t="s">
        <v>101</v>
      </c>
      <c r="E51" s="44" t="s">
        <v>141</v>
      </c>
      <c r="F51" s="45" t="s">
        <v>142</v>
      </c>
      <c r="G51" s="46" t="s">
        <v>231</v>
      </c>
      <c r="H51" s="34" t="s">
        <v>232</v>
      </c>
      <c r="I51" s="47" t="s">
        <v>152</v>
      </c>
      <c r="J51" s="16"/>
      <c r="K51" s="16"/>
      <c r="L51" s="24" t="s">
        <v>233</v>
      </c>
      <c r="M51" s="23" t="s">
        <v>234</v>
      </c>
      <c r="N51" s="25" t="s">
        <v>40</v>
      </c>
      <c r="O51" s="51">
        <v>45624</v>
      </c>
      <c r="P51" s="49">
        <v>45638</v>
      </c>
      <c r="Q51" s="50" t="s">
        <v>120</v>
      </c>
      <c r="R51" s="50" t="s">
        <v>147</v>
      </c>
      <c r="S51" s="28" t="s">
        <v>89</v>
      </c>
      <c r="T51" s="29" t="str">
        <f t="shared" si="5"/>
        <v>&lt;6.8</v>
      </c>
      <c r="U51" s="29" t="str">
        <f t="shared" si="5"/>
        <v>&lt;7.2</v>
      </c>
      <c r="V51" s="30" t="str">
        <f t="shared" si="1"/>
        <v>&lt;14</v>
      </c>
      <c r="W51" s="24" t="str">
        <f t="shared" si="2"/>
        <v/>
      </c>
    </row>
    <row r="52" spans="1:23" x14ac:dyDescent="0.4">
      <c r="A52" s="16">
        <v>46</v>
      </c>
      <c r="B52" s="16" t="s">
        <v>230</v>
      </c>
      <c r="C52" s="17" t="s">
        <v>230</v>
      </c>
      <c r="D52" s="18" t="s">
        <v>101</v>
      </c>
      <c r="E52" s="44" t="s">
        <v>141</v>
      </c>
      <c r="F52" s="45" t="s">
        <v>142</v>
      </c>
      <c r="G52" s="46" t="s">
        <v>231</v>
      </c>
      <c r="H52" s="34" t="s">
        <v>232</v>
      </c>
      <c r="I52" s="47" t="s">
        <v>146</v>
      </c>
      <c r="J52" s="16"/>
      <c r="K52" s="16"/>
      <c r="L52" s="24" t="s">
        <v>233</v>
      </c>
      <c r="M52" s="23" t="s">
        <v>234</v>
      </c>
      <c r="N52" s="25" t="s">
        <v>40</v>
      </c>
      <c r="O52" s="51">
        <v>45624</v>
      </c>
      <c r="P52" s="49">
        <v>45638</v>
      </c>
      <c r="Q52" s="50" t="s">
        <v>236</v>
      </c>
      <c r="R52" s="50" t="s">
        <v>154</v>
      </c>
      <c r="S52" s="28" t="s">
        <v>67</v>
      </c>
      <c r="T52" s="29" t="str">
        <f t="shared" si="5"/>
        <v>&lt;7.2</v>
      </c>
      <c r="U52" s="29" t="str">
        <f t="shared" si="5"/>
        <v>&lt;5.3</v>
      </c>
      <c r="V52" s="30" t="str">
        <f t="shared" si="1"/>
        <v>&lt;13</v>
      </c>
      <c r="W52" s="24" t="str">
        <f t="shared" si="2"/>
        <v/>
      </c>
    </row>
    <row r="53" spans="1:23" x14ac:dyDescent="0.4">
      <c r="A53" s="16">
        <v>47</v>
      </c>
      <c r="B53" s="16" t="s">
        <v>230</v>
      </c>
      <c r="C53" s="17" t="s">
        <v>230</v>
      </c>
      <c r="D53" s="18" t="s">
        <v>101</v>
      </c>
      <c r="E53" s="44" t="s">
        <v>141</v>
      </c>
      <c r="F53" s="45" t="s">
        <v>142</v>
      </c>
      <c r="G53" s="46" t="s">
        <v>231</v>
      </c>
      <c r="H53" s="34" t="s">
        <v>232</v>
      </c>
      <c r="I53" s="47" t="s">
        <v>143</v>
      </c>
      <c r="J53" s="16"/>
      <c r="K53" s="16"/>
      <c r="L53" s="24" t="s">
        <v>233</v>
      </c>
      <c r="M53" s="23" t="s">
        <v>234</v>
      </c>
      <c r="N53" s="25" t="s">
        <v>40</v>
      </c>
      <c r="O53" s="51">
        <v>45624</v>
      </c>
      <c r="P53" s="49">
        <v>45638</v>
      </c>
      <c r="Q53" s="50" t="s">
        <v>238</v>
      </c>
      <c r="R53" s="50" t="s">
        <v>156</v>
      </c>
      <c r="S53" s="28" t="s">
        <v>157</v>
      </c>
      <c r="T53" s="29" t="str">
        <f t="shared" si="5"/>
        <v>&lt;3</v>
      </c>
      <c r="U53" s="29" t="str">
        <f t="shared" si="5"/>
        <v>&lt;3.2</v>
      </c>
      <c r="V53" s="30" t="str">
        <f t="shared" si="1"/>
        <v>&lt;6.2</v>
      </c>
      <c r="W53" s="24" t="str">
        <f t="shared" si="2"/>
        <v/>
      </c>
    </row>
    <row r="54" spans="1:23" x14ac:dyDescent="0.4">
      <c r="A54" s="16">
        <v>48</v>
      </c>
      <c r="B54" s="16" t="s">
        <v>230</v>
      </c>
      <c r="C54" s="17" t="s">
        <v>230</v>
      </c>
      <c r="D54" s="18" t="s">
        <v>101</v>
      </c>
      <c r="E54" s="44" t="s">
        <v>141</v>
      </c>
      <c r="F54" s="45" t="s">
        <v>142</v>
      </c>
      <c r="G54" s="46" t="s">
        <v>231</v>
      </c>
      <c r="H54" s="34" t="s">
        <v>232</v>
      </c>
      <c r="I54" s="47" t="s">
        <v>146</v>
      </c>
      <c r="J54" s="16"/>
      <c r="K54" s="16"/>
      <c r="L54" s="24" t="s">
        <v>233</v>
      </c>
      <c r="M54" s="23" t="s">
        <v>234</v>
      </c>
      <c r="N54" s="25" t="s">
        <v>40</v>
      </c>
      <c r="O54" s="51">
        <v>45624</v>
      </c>
      <c r="P54" s="49">
        <v>45638</v>
      </c>
      <c r="Q54" s="50" t="s">
        <v>140</v>
      </c>
      <c r="R54" s="50" t="s">
        <v>159</v>
      </c>
      <c r="S54" s="28" t="s">
        <v>53</v>
      </c>
      <c r="T54" s="29" t="str">
        <f t="shared" si="5"/>
        <v>&lt;6.6</v>
      </c>
      <c r="U54" s="29" t="str">
        <f t="shared" si="5"/>
        <v>&lt;5.7</v>
      </c>
      <c r="V54" s="30" t="str">
        <f t="shared" si="1"/>
        <v>&lt;12</v>
      </c>
      <c r="W54" s="24" t="str">
        <f t="shared" si="2"/>
        <v/>
      </c>
    </row>
    <row r="55" spans="1:23" x14ac:dyDescent="0.4">
      <c r="A55" s="16">
        <v>49</v>
      </c>
      <c r="B55" s="16" t="s">
        <v>230</v>
      </c>
      <c r="C55" s="17" t="s">
        <v>230</v>
      </c>
      <c r="D55" s="18" t="s">
        <v>101</v>
      </c>
      <c r="E55" s="44" t="s">
        <v>141</v>
      </c>
      <c r="F55" s="45" t="s">
        <v>142</v>
      </c>
      <c r="G55" s="46" t="s">
        <v>231</v>
      </c>
      <c r="H55" s="34" t="s">
        <v>232</v>
      </c>
      <c r="I55" s="47" t="s">
        <v>143</v>
      </c>
      <c r="J55" s="16"/>
      <c r="K55" s="16"/>
      <c r="L55" s="24" t="s">
        <v>233</v>
      </c>
      <c r="M55" s="23" t="s">
        <v>234</v>
      </c>
      <c r="N55" s="25" t="s">
        <v>40</v>
      </c>
      <c r="O55" s="51">
        <v>45624</v>
      </c>
      <c r="P55" s="49">
        <v>45638</v>
      </c>
      <c r="Q55" s="50" t="s">
        <v>239</v>
      </c>
      <c r="R55" s="50" t="s">
        <v>160</v>
      </c>
      <c r="S55" s="28" t="s">
        <v>161</v>
      </c>
      <c r="T55" s="29" t="str">
        <f t="shared" ref="T55:U70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&lt;3.5</v>
      </c>
      <c r="U55" s="29" t="str">
        <f t="shared" si="6"/>
        <v>&lt;2.9</v>
      </c>
      <c r="V55" s="30" t="str">
        <f t="shared" si="1"/>
        <v>&lt;6.4</v>
      </c>
      <c r="W55" s="24" t="str">
        <f t="shared" si="2"/>
        <v/>
      </c>
    </row>
    <row r="56" spans="1:23" x14ac:dyDescent="0.4">
      <c r="A56" s="16">
        <v>50</v>
      </c>
      <c r="B56" s="16" t="s">
        <v>230</v>
      </c>
      <c r="C56" s="17" t="s">
        <v>230</v>
      </c>
      <c r="D56" s="18" t="s">
        <v>101</v>
      </c>
      <c r="E56" s="44" t="s">
        <v>141</v>
      </c>
      <c r="F56" s="45" t="s">
        <v>142</v>
      </c>
      <c r="G56" s="46" t="s">
        <v>231</v>
      </c>
      <c r="H56" s="34" t="s">
        <v>232</v>
      </c>
      <c r="I56" s="47" t="s">
        <v>143</v>
      </c>
      <c r="J56" s="16"/>
      <c r="K56" s="16"/>
      <c r="L56" s="24" t="s">
        <v>233</v>
      </c>
      <c r="M56" s="23" t="s">
        <v>234</v>
      </c>
      <c r="N56" s="25" t="s">
        <v>40</v>
      </c>
      <c r="O56" s="51">
        <v>45624</v>
      </c>
      <c r="P56" s="49">
        <v>45638</v>
      </c>
      <c r="Q56" s="50" t="s">
        <v>240</v>
      </c>
      <c r="R56" s="50" t="s">
        <v>163</v>
      </c>
      <c r="S56" s="28" t="s">
        <v>164</v>
      </c>
      <c r="T56" s="29" t="str">
        <f t="shared" si="6"/>
        <v>&lt;2.7</v>
      </c>
      <c r="U56" s="29" t="str">
        <f t="shared" si="6"/>
        <v>&lt;2.8</v>
      </c>
      <c r="V56" s="30" t="str">
        <f t="shared" si="1"/>
        <v>&lt;5.5</v>
      </c>
      <c r="W56" s="24" t="str">
        <f t="shared" si="2"/>
        <v/>
      </c>
    </row>
    <row r="57" spans="1:23" x14ac:dyDescent="0.4">
      <c r="A57" s="16">
        <v>51</v>
      </c>
      <c r="B57" s="16" t="s">
        <v>230</v>
      </c>
      <c r="C57" s="17" t="s">
        <v>230</v>
      </c>
      <c r="D57" s="18" t="s">
        <v>101</v>
      </c>
      <c r="E57" s="44" t="s">
        <v>141</v>
      </c>
      <c r="F57" s="45" t="s">
        <v>142</v>
      </c>
      <c r="G57" s="46" t="s">
        <v>231</v>
      </c>
      <c r="H57" s="34" t="s">
        <v>232</v>
      </c>
      <c r="I57" s="47" t="s">
        <v>143</v>
      </c>
      <c r="J57" s="16"/>
      <c r="K57" s="16"/>
      <c r="L57" s="24" t="s">
        <v>233</v>
      </c>
      <c r="M57" s="23" t="s">
        <v>234</v>
      </c>
      <c r="N57" s="25" t="s">
        <v>40</v>
      </c>
      <c r="O57" s="51">
        <v>45624</v>
      </c>
      <c r="P57" s="49">
        <v>45638</v>
      </c>
      <c r="Q57" s="50" t="s">
        <v>239</v>
      </c>
      <c r="R57" s="50" t="s">
        <v>160</v>
      </c>
      <c r="S57" s="28" t="s">
        <v>161</v>
      </c>
      <c r="T57" s="29" t="str">
        <f t="shared" si="6"/>
        <v>&lt;3.5</v>
      </c>
      <c r="U57" s="29" t="str">
        <f t="shared" si="6"/>
        <v>&lt;2.9</v>
      </c>
      <c r="V57" s="30" t="str">
        <f t="shared" si="1"/>
        <v>&lt;6.4</v>
      </c>
      <c r="W57" s="24" t="str">
        <f t="shared" si="2"/>
        <v/>
      </c>
    </row>
    <row r="58" spans="1:23" x14ac:dyDescent="0.4">
      <c r="A58" s="16">
        <v>52</v>
      </c>
      <c r="B58" s="16" t="s">
        <v>230</v>
      </c>
      <c r="C58" s="17" t="s">
        <v>230</v>
      </c>
      <c r="D58" s="18" t="s">
        <v>101</v>
      </c>
      <c r="E58" s="44" t="s">
        <v>141</v>
      </c>
      <c r="F58" s="45" t="s">
        <v>142</v>
      </c>
      <c r="G58" s="46" t="s">
        <v>231</v>
      </c>
      <c r="H58" s="34" t="s">
        <v>232</v>
      </c>
      <c r="I58" s="47" t="s">
        <v>165</v>
      </c>
      <c r="J58" s="16"/>
      <c r="K58" s="16"/>
      <c r="L58" s="24" t="s">
        <v>233</v>
      </c>
      <c r="M58" s="23" t="s">
        <v>234</v>
      </c>
      <c r="N58" s="25" t="s">
        <v>40</v>
      </c>
      <c r="O58" s="51">
        <v>45624</v>
      </c>
      <c r="P58" s="49">
        <v>45638</v>
      </c>
      <c r="Q58" s="50" t="s">
        <v>114</v>
      </c>
      <c r="R58" s="50" t="s">
        <v>166</v>
      </c>
      <c r="S58" s="28" t="s">
        <v>43</v>
      </c>
      <c r="T58" s="29" t="str">
        <f t="shared" si="6"/>
        <v>&lt;5.4</v>
      </c>
      <c r="U58" s="29" t="str">
        <f t="shared" si="6"/>
        <v>&lt;5.9</v>
      </c>
      <c r="V58" s="30" t="str">
        <f t="shared" si="1"/>
        <v>&lt;11</v>
      </c>
      <c r="W58" s="24" t="str">
        <f t="shared" si="2"/>
        <v/>
      </c>
    </row>
    <row r="59" spans="1:23" x14ac:dyDescent="0.4">
      <c r="A59" s="16">
        <v>53</v>
      </c>
      <c r="B59" s="16" t="s">
        <v>230</v>
      </c>
      <c r="C59" s="17" t="s">
        <v>230</v>
      </c>
      <c r="D59" s="18" t="s">
        <v>101</v>
      </c>
      <c r="E59" s="44" t="s">
        <v>167</v>
      </c>
      <c r="F59" s="45" t="s">
        <v>168</v>
      </c>
      <c r="G59" s="46" t="s">
        <v>231</v>
      </c>
      <c r="H59" s="34" t="s">
        <v>232</v>
      </c>
      <c r="I59" s="47" t="s">
        <v>143</v>
      </c>
      <c r="J59" s="16"/>
      <c r="K59" s="16"/>
      <c r="L59" s="24" t="s">
        <v>233</v>
      </c>
      <c r="M59" s="23" t="s">
        <v>234</v>
      </c>
      <c r="N59" s="25" t="s">
        <v>40</v>
      </c>
      <c r="O59" s="51">
        <v>45624</v>
      </c>
      <c r="P59" s="49">
        <v>45638</v>
      </c>
      <c r="Q59" s="50" t="s">
        <v>241</v>
      </c>
      <c r="R59" s="50" t="s">
        <v>155</v>
      </c>
      <c r="S59" s="28" t="s">
        <v>169</v>
      </c>
      <c r="T59" s="29" t="str">
        <f t="shared" si="6"/>
        <v>&lt;4.3</v>
      </c>
      <c r="U59" s="29" t="str">
        <f t="shared" si="6"/>
        <v>&lt;3</v>
      </c>
      <c r="V59" s="30" t="str">
        <f t="shared" si="1"/>
        <v>&lt;7.3</v>
      </c>
      <c r="W59" s="24" t="str">
        <f t="shared" si="2"/>
        <v/>
      </c>
    </row>
    <row r="60" spans="1:23" x14ac:dyDescent="0.4">
      <c r="A60" s="16">
        <v>54</v>
      </c>
      <c r="B60" s="16" t="s">
        <v>230</v>
      </c>
      <c r="C60" s="17" t="s">
        <v>230</v>
      </c>
      <c r="D60" s="18" t="s">
        <v>101</v>
      </c>
      <c r="E60" s="44" t="s">
        <v>167</v>
      </c>
      <c r="F60" s="45" t="s">
        <v>168</v>
      </c>
      <c r="G60" s="46" t="s">
        <v>231</v>
      </c>
      <c r="H60" s="34" t="s">
        <v>232</v>
      </c>
      <c r="I60" s="47" t="s">
        <v>146</v>
      </c>
      <c r="J60" s="16"/>
      <c r="K60" s="16"/>
      <c r="L60" s="24" t="s">
        <v>233</v>
      </c>
      <c r="M60" s="23" t="s">
        <v>234</v>
      </c>
      <c r="N60" s="25" t="s">
        <v>40</v>
      </c>
      <c r="O60" s="51">
        <v>45624</v>
      </c>
      <c r="P60" s="49">
        <v>45638</v>
      </c>
      <c r="Q60" s="50" t="s">
        <v>242</v>
      </c>
      <c r="R60" s="50" t="s">
        <v>171</v>
      </c>
      <c r="S60" s="28" t="s">
        <v>43</v>
      </c>
      <c r="T60" s="29" t="str">
        <f t="shared" si="6"/>
        <v>&lt;6</v>
      </c>
      <c r="U60" s="29" t="str">
        <f t="shared" si="6"/>
        <v>&lt;5.2</v>
      </c>
      <c r="V60" s="30" t="str">
        <f t="shared" si="1"/>
        <v>&lt;11</v>
      </c>
      <c r="W60" s="24" t="str">
        <f t="shared" si="2"/>
        <v/>
      </c>
    </row>
    <row r="61" spans="1:23" x14ac:dyDescent="0.4">
      <c r="A61" s="16">
        <v>55</v>
      </c>
      <c r="B61" s="16" t="s">
        <v>230</v>
      </c>
      <c r="C61" s="17" t="s">
        <v>230</v>
      </c>
      <c r="D61" s="18" t="s">
        <v>101</v>
      </c>
      <c r="E61" s="44" t="s">
        <v>167</v>
      </c>
      <c r="F61" s="45" t="s">
        <v>168</v>
      </c>
      <c r="G61" s="46" t="s">
        <v>231</v>
      </c>
      <c r="H61" s="34" t="s">
        <v>232</v>
      </c>
      <c r="I61" s="47" t="s">
        <v>146</v>
      </c>
      <c r="J61" s="16"/>
      <c r="K61" s="16"/>
      <c r="L61" s="24" t="s">
        <v>233</v>
      </c>
      <c r="M61" s="23" t="s">
        <v>234</v>
      </c>
      <c r="N61" s="25" t="s">
        <v>40</v>
      </c>
      <c r="O61" s="51">
        <v>45624</v>
      </c>
      <c r="P61" s="49">
        <v>45638</v>
      </c>
      <c r="Q61" s="50" t="s">
        <v>237</v>
      </c>
      <c r="R61" s="50" t="s">
        <v>172</v>
      </c>
      <c r="S61" s="28" t="s">
        <v>67</v>
      </c>
      <c r="T61" s="29" t="str">
        <f t="shared" si="6"/>
        <v>&lt;6.9</v>
      </c>
      <c r="U61" s="29" t="str">
        <f t="shared" si="6"/>
        <v>&lt;6.5</v>
      </c>
      <c r="V61" s="30" t="str">
        <f t="shared" si="1"/>
        <v>&lt;13</v>
      </c>
      <c r="W61" s="24" t="str">
        <f t="shared" si="2"/>
        <v/>
      </c>
    </row>
    <row r="62" spans="1:23" x14ac:dyDescent="0.4">
      <c r="A62" s="16">
        <v>56</v>
      </c>
      <c r="B62" s="16" t="s">
        <v>230</v>
      </c>
      <c r="C62" s="17" t="s">
        <v>230</v>
      </c>
      <c r="D62" s="18" t="s">
        <v>101</v>
      </c>
      <c r="E62" s="44" t="s">
        <v>167</v>
      </c>
      <c r="F62" s="45" t="s">
        <v>168</v>
      </c>
      <c r="G62" s="46" t="s">
        <v>231</v>
      </c>
      <c r="H62" s="34" t="s">
        <v>232</v>
      </c>
      <c r="I62" s="47" t="s">
        <v>143</v>
      </c>
      <c r="J62" s="16"/>
      <c r="K62" s="16"/>
      <c r="L62" s="24" t="s">
        <v>233</v>
      </c>
      <c r="M62" s="23" t="s">
        <v>234</v>
      </c>
      <c r="N62" s="25" t="s">
        <v>40</v>
      </c>
      <c r="O62" s="51">
        <v>45624</v>
      </c>
      <c r="P62" s="49">
        <v>45638</v>
      </c>
      <c r="Q62" s="50" t="s">
        <v>243</v>
      </c>
      <c r="R62" s="50" t="s">
        <v>173</v>
      </c>
      <c r="S62" s="28" t="s">
        <v>151</v>
      </c>
      <c r="T62" s="29" t="str">
        <f t="shared" si="6"/>
        <v>&lt;3.7</v>
      </c>
      <c r="U62" s="29" t="str">
        <f t="shared" si="6"/>
        <v>&lt;2.6</v>
      </c>
      <c r="V62" s="30" t="str">
        <f t="shared" si="1"/>
        <v>&lt;6.3</v>
      </c>
      <c r="W62" s="24" t="str">
        <f t="shared" si="2"/>
        <v/>
      </c>
    </row>
    <row r="63" spans="1:23" x14ac:dyDescent="0.4">
      <c r="A63" s="16">
        <v>57</v>
      </c>
      <c r="B63" s="16" t="s">
        <v>230</v>
      </c>
      <c r="C63" s="17" t="s">
        <v>230</v>
      </c>
      <c r="D63" s="18" t="s">
        <v>101</v>
      </c>
      <c r="E63" s="44" t="s">
        <v>167</v>
      </c>
      <c r="F63" s="45" t="s">
        <v>168</v>
      </c>
      <c r="G63" s="46" t="s">
        <v>231</v>
      </c>
      <c r="H63" s="34" t="s">
        <v>232</v>
      </c>
      <c r="I63" s="47" t="s">
        <v>149</v>
      </c>
      <c r="J63" s="16"/>
      <c r="K63" s="16"/>
      <c r="L63" s="24" t="s">
        <v>233</v>
      </c>
      <c r="M63" s="23" t="s">
        <v>234</v>
      </c>
      <c r="N63" s="25" t="s">
        <v>40</v>
      </c>
      <c r="O63" s="51">
        <v>45624</v>
      </c>
      <c r="P63" s="49">
        <v>45638</v>
      </c>
      <c r="Q63" s="50" t="s">
        <v>244</v>
      </c>
      <c r="R63" s="50">
        <v>8.2899999999999991</v>
      </c>
      <c r="S63" s="28">
        <v>8.3000000000000007</v>
      </c>
      <c r="T63" s="29" t="str">
        <f t="shared" si="6"/>
        <v>&lt;7.6</v>
      </c>
      <c r="U63" s="29">
        <f t="shared" si="6"/>
        <v>8.2899999999999991</v>
      </c>
      <c r="V63" s="30">
        <f t="shared" si="1"/>
        <v>8.3000000000000007</v>
      </c>
      <c r="W63" s="24" t="str">
        <f t="shared" si="2"/>
        <v/>
      </c>
    </row>
    <row r="64" spans="1:23" x14ac:dyDescent="0.4">
      <c r="A64" s="16">
        <v>58</v>
      </c>
      <c r="B64" s="16" t="s">
        <v>230</v>
      </c>
      <c r="C64" s="17" t="s">
        <v>230</v>
      </c>
      <c r="D64" s="18" t="s">
        <v>101</v>
      </c>
      <c r="E64" s="44" t="s">
        <v>167</v>
      </c>
      <c r="F64" s="45" t="s">
        <v>168</v>
      </c>
      <c r="G64" s="46" t="s">
        <v>231</v>
      </c>
      <c r="H64" s="34" t="s">
        <v>232</v>
      </c>
      <c r="I64" s="47" t="s">
        <v>175</v>
      </c>
      <c r="J64" s="16"/>
      <c r="K64" s="16"/>
      <c r="L64" s="24" t="s">
        <v>233</v>
      </c>
      <c r="M64" s="23" t="s">
        <v>234</v>
      </c>
      <c r="N64" s="25" t="s">
        <v>40</v>
      </c>
      <c r="O64" s="51">
        <v>45624</v>
      </c>
      <c r="P64" s="49">
        <v>45638</v>
      </c>
      <c r="Q64" s="50" t="s">
        <v>245</v>
      </c>
      <c r="R64" s="50" t="s">
        <v>160</v>
      </c>
      <c r="S64" s="28" t="s">
        <v>151</v>
      </c>
      <c r="T64" s="29" t="str">
        <f t="shared" si="6"/>
        <v>&lt;3.4</v>
      </c>
      <c r="U64" s="29" t="str">
        <f t="shared" si="6"/>
        <v>&lt;2.9</v>
      </c>
      <c r="V64" s="30" t="str">
        <f t="shared" si="1"/>
        <v>&lt;6.3</v>
      </c>
      <c r="W64" s="24" t="str">
        <f t="shared" si="2"/>
        <v/>
      </c>
    </row>
    <row r="65" spans="1:23" x14ac:dyDescent="0.4">
      <c r="A65" s="16">
        <v>59</v>
      </c>
      <c r="B65" s="16" t="s">
        <v>230</v>
      </c>
      <c r="C65" s="17" t="s">
        <v>230</v>
      </c>
      <c r="D65" s="18" t="s">
        <v>101</v>
      </c>
      <c r="E65" s="44" t="s">
        <v>167</v>
      </c>
      <c r="F65" s="45" t="s">
        <v>168</v>
      </c>
      <c r="G65" s="46" t="s">
        <v>231</v>
      </c>
      <c r="H65" s="34" t="s">
        <v>232</v>
      </c>
      <c r="I65" s="47" t="s">
        <v>146</v>
      </c>
      <c r="J65" s="16"/>
      <c r="K65" s="16"/>
      <c r="L65" s="24" t="s">
        <v>233</v>
      </c>
      <c r="M65" s="23" t="s">
        <v>234</v>
      </c>
      <c r="N65" s="25" t="s">
        <v>40</v>
      </c>
      <c r="O65" s="51">
        <v>45624</v>
      </c>
      <c r="P65" s="49">
        <v>45638</v>
      </c>
      <c r="Q65" s="50" t="s">
        <v>120</v>
      </c>
      <c r="R65" s="50" t="s">
        <v>157</v>
      </c>
      <c r="S65" s="28" t="s">
        <v>67</v>
      </c>
      <c r="T65" s="29" t="str">
        <f t="shared" si="6"/>
        <v>&lt;6.8</v>
      </c>
      <c r="U65" s="29" t="str">
        <f t="shared" si="6"/>
        <v>&lt;6.2</v>
      </c>
      <c r="V65" s="30" t="str">
        <f t="shared" si="1"/>
        <v>&lt;13</v>
      </c>
      <c r="W65" s="24" t="str">
        <f t="shared" si="2"/>
        <v/>
      </c>
    </row>
    <row r="66" spans="1:23" x14ac:dyDescent="0.4">
      <c r="A66" s="16">
        <v>60</v>
      </c>
      <c r="B66" s="16" t="s">
        <v>230</v>
      </c>
      <c r="C66" s="17" t="s">
        <v>230</v>
      </c>
      <c r="D66" s="18" t="s">
        <v>101</v>
      </c>
      <c r="E66" s="44" t="s">
        <v>102</v>
      </c>
      <c r="F66" s="45" t="s">
        <v>176</v>
      </c>
      <c r="G66" s="46" t="s">
        <v>231</v>
      </c>
      <c r="H66" s="34" t="s">
        <v>232</v>
      </c>
      <c r="I66" s="47" t="s">
        <v>177</v>
      </c>
      <c r="J66" s="16"/>
      <c r="K66" s="16"/>
      <c r="L66" s="24" t="s">
        <v>233</v>
      </c>
      <c r="M66" s="23" t="s">
        <v>234</v>
      </c>
      <c r="N66" s="25" t="s">
        <v>40</v>
      </c>
      <c r="O66" s="51">
        <v>45629</v>
      </c>
      <c r="P66" s="49">
        <v>45638</v>
      </c>
      <c r="Q66" s="50" t="s">
        <v>246</v>
      </c>
      <c r="R66" s="50">
        <v>49.6</v>
      </c>
      <c r="S66" s="28">
        <v>50</v>
      </c>
      <c r="T66" s="29" t="str">
        <f t="shared" si="6"/>
        <v>&lt;3.9</v>
      </c>
      <c r="U66" s="29">
        <f t="shared" si="6"/>
        <v>49.6</v>
      </c>
      <c r="V66" s="30">
        <f t="shared" si="1"/>
        <v>50</v>
      </c>
      <c r="W66" s="24" t="str">
        <f t="shared" si="2"/>
        <v/>
      </c>
    </row>
    <row r="67" spans="1:23" x14ac:dyDescent="0.4">
      <c r="A67" s="16">
        <v>61</v>
      </c>
      <c r="B67" s="16" t="s">
        <v>230</v>
      </c>
      <c r="C67" s="17" t="s">
        <v>230</v>
      </c>
      <c r="D67" s="18" t="s">
        <v>101</v>
      </c>
      <c r="E67" s="44" t="s">
        <v>102</v>
      </c>
      <c r="F67" s="45" t="s">
        <v>176</v>
      </c>
      <c r="G67" s="46" t="s">
        <v>231</v>
      </c>
      <c r="H67" s="34" t="s">
        <v>232</v>
      </c>
      <c r="I67" s="47" t="s">
        <v>177</v>
      </c>
      <c r="J67" s="16"/>
      <c r="K67" s="16"/>
      <c r="L67" s="24" t="s">
        <v>233</v>
      </c>
      <c r="M67" s="23" t="s">
        <v>234</v>
      </c>
      <c r="N67" s="25" t="s">
        <v>40</v>
      </c>
      <c r="O67" s="51">
        <v>45629</v>
      </c>
      <c r="P67" s="49">
        <v>45638</v>
      </c>
      <c r="Q67" s="50" t="s">
        <v>247</v>
      </c>
      <c r="R67" s="50">
        <v>6.79</v>
      </c>
      <c r="S67" s="28">
        <v>6.8</v>
      </c>
      <c r="T67" s="29" t="str">
        <f t="shared" si="6"/>
        <v>&lt;4.2</v>
      </c>
      <c r="U67" s="29">
        <f t="shared" si="6"/>
        <v>6.79</v>
      </c>
      <c r="V67" s="30">
        <f t="shared" si="1"/>
        <v>6.8</v>
      </c>
      <c r="W67" s="24" t="str">
        <f t="shared" si="2"/>
        <v/>
      </c>
    </row>
    <row r="68" spans="1:23" x14ac:dyDescent="0.4">
      <c r="A68" s="16">
        <v>62</v>
      </c>
      <c r="B68" s="16" t="s">
        <v>230</v>
      </c>
      <c r="C68" s="17" t="s">
        <v>230</v>
      </c>
      <c r="D68" s="18" t="s">
        <v>101</v>
      </c>
      <c r="E68" s="44" t="s">
        <v>178</v>
      </c>
      <c r="F68" s="45" t="s">
        <v>179</v>
      </c>
      <c r="G68" s="46" t="s">
        <v>248</v>
      </c>
      <c r="H68" s="34" t="s">
        <v>232</v>
      </c>
      <c r="I68" s="47" t="s">
        <v>180</v>
      </c>
      <c r="J68" s="16"/>
      <c r="K68" s="16"/>
      <c r="L68" s="24" t="s">
        <v>233</v>
      </c>
      <c r="M68" s="23" t="s">
        <v>234</v>
      </c>
      <c r="N68" s="25" t="s">
        <v>40</v>
      </c>
      <c r="O68" s="51">
        <v>45629</v>
      </c>
      <c r="P68" s="49">
        <v>45638</v>
      </c>
      <c r="Q68" s="50" t="s">
        <v>130</v>
      </c>
      <c r="R68" s="50" t="s">
        <v>166</v>
      </c>
      <c r="S68" s="28" t="s">
        <v>43</v>
      </c>
      <c r="T68" s="29" t="str">
        <f t="shared" si="6"/>
        <v>&lt;5</v>
      </c>
      <c r="U68" s="29" t="str">
        <f t="shared" si="6"/>
        <v>&lt;5.9</v>
      </c>
      <c r="V68" s="30" t="str">
        <f t="shared" si="1"/>
        <v>&lt;11</v>
      </c>
      <c r="W68" s="24" t="str">
        <f t="shared" si="2"/>
        <v/>
      </c>
    </row>
    <row r="69" spans="1:23" x14ac:dyDescent="0.4">
      <c r="A69" s="16">
        <v>63</v>
      </c>
      <c r="B69" s="16" t="s">
        <v>230</v>
      </c>
      <c r="C69" s="17" t="s">
        <v>230</v>
      </c>
      <c r="D69" s="18" t="s">
        <v>101</v>
      </c>
      <c r="E69" s="44" t="s">
        <v>181</v>
      </c>
      <c r="F69" s="45" t="s">
        <v>182</v>
      </c>
      <c r="G69" s="46" t="s">
        <v>231</v>
      </c>
      <c r="H69" s="34" t="s">
        <v>232</v>
      </c>
      <c r="I69" s="47" t="s">
        <v>183</v>
      </c>
      <c r="J69" s="16"/>
      <c r="K69" s="16"/>
      <c r="L69" s="24" t="s">
        <v>233</v>
      </c>
      <c r="M69" s="23" t="s">
        <v>234</v>
      </c>
      <c r="N69" s="25" t="s">
        <v>40</v>
      </c>
      <c r="O69" s="51">
        <v>45628</v>
      </c>
      <c r="P69" s="49">
        <v>45638</v>
      </c>
      <c r="Q69" s="50" t="s">
        <v>249</v>
      </c>
      <c r="R69" s="50" t="s">
        <v>150</v>
      </c>
      <c r="S69" s="28" t="s">
        <v>184</v>
      </c>
      <c r="T69" s="29" t="str">
        <f t="shared" si="6"/>
        <v>&lt;9.3</v>
      </c>
      <c r="U69" s="29" t="str">
        <f t="shared" si="6"/>
        <v>&lt;6.9</v>
      </c>
      <c r="V69" s="30" t="str">
        <f t="shared" si="1"/>
        <v>&lt;16</v>
      </c>
      <c r="W69" s="24" t="str">
        <f t="shared" si="2"/>
        <v/>
      </c>
    </row>
    <row r="70" spans="1:23" x14ac:dyDescent="0.4">
      <c r="A70" s="16">
        <v>64</v>
      </c>
      <c r="B70" s="16" t="s">
        <v>230</v>
      </c>
      <c r="C70" s="17" t="s">
        <v>230</v>
      </c>
      <c r="D70" s="18" t="s">
        <v>101</v>
      </c>
      <c r="E70" s="44" t="s">
        <v>185</v>
      </c>
      <c r="F70" s="45" t="s">
        <v>186</v>
      </c>
      <c r="G70" s="46" t="s">
        <v>248</v>
      </c>
      <c r="H70" s="34" t="s">
        <v>232</v>
      </c>
      <c r="I70" s="47" t="s">
        <v>187</v>
      </c>
      <c r="J70" s="16"/>
      <c r="K70" s="16"/>
      <c r="L70" s="24" t="s">
        <v>233</v>
      </c>
      <c r="M70" s="23" t="s">
        <v>234</v>
      </c>
      <c r="N70" s="25" t="s">
        <v>40</v>
      </c>
      <c r="O70" s="51">
        <v>45629</v>
      </c>
      <c r="P70" s="49">
        <v>45638</v>
      </c>
      <c r="Q70" s="50" t="s">
        <v>132</v>
      </c>
      <c r="R70" s="50" t="s">
        <v>158</v>
      </c>
      <c r="S70" s="28" t="s">
        <v>92</v>
      </c>
      <c r="T70" s="29" t="str">
        <f t="shared" si="6"/>
        <v>&lt;8.3</v>
      </c>
      <c r="U70" s="29" t="str">
        <f t="shared" si="6"/>
        <v>&lt;6.6</v>
      </c>
      <c r="V70" s="30" t="str">
        <f t="shared" si="1"/>
        <v>&lt;15</v>
      </c>
      <c r="W70" s="24" t="str">
        <f t="shared" si="2"/>
        <v/>
      </c>
    </row>
    <row r="71" spans="1:23" x14ac:dyDescent="0.4">
      <c r="A71" s="16">
        <v>65</v>
      </c>
      <c r="B71" s="16" t="s">
        <v>230</v>
      </c>
      <c r="C71" s="17" t="s">
        <v>230</v>
      </c>
      <c r="D71" s="18" t="s">
        <v>101</v>
      </c>
      <c r="E71" s="44" t="s">
        <v>109</v>
      </c>
      <c r="F71" s="45" t="s">
        <v>188</v>
      </c>
      <c r="G71" s="46" t="s">
        <v>248</v>
      </c>
      <c r="H71" s="34" t="s">
        <v>232</v>
      </c>
      <c r="I71" s="47" t="s">
        <v>189</v>
      </c>
      <c r="J71" s="16"/>
      <c r="K71" s="16"/>
      <c r="L71" s="24" t="s">
        <v>233</v>
      </c>
      <c r="M71" s="23" t="s">
        <v>234</v>
      </c>
      <c r="N71" s="25" t="s">
        <v>40</v>
      </c>
      <c r="O71" s="51">
        <v>45621</v>
      </c>
      <c r="P71" s="49">
        <v>45638</v>
      </c>
      <c r="Q71" s="50" t="s">
        <v>134</v>
      </c>
      <c r="R71" s="50" t="s">
        <v>190</v>
      </c>
      <c r="S71" s="28" t="s">
        <v>53</v>
      </c>
      <c r="T71" s="29" t="str">
        <f t="shared" ref="T71:U95" si="7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&lt;6.2</v>
      </c>
      <c r="U71" s="29" t="str">
        <f t="shared" si="7"/>
        <v>&lt;6.1</v>
      </c>
      <c r="V71" s="30" t="str">
        <f t="shared" ref="V71:V95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&lt;12</v>
      </c>
      <c r="W71" s="24" t="str">
        <f t="shared" ref="W71:W95" si="9">IF(ISERROR(V71*1),"",IF(AND(H71="飲料水",V71&gt;=11),"○",IF(AND(H71="牛乳・乳児用食品",V71&gt;=51),"○",IF(AND(H71&lt;&gt;"",V71&gt;=110),"○",""))))</f>
        <v/>
      </c>
    </row>
    <row r="72" spans="1:23" x14ac:dyDescent="0.4">
      <c r="A72" s="16">
        <v>66</v>
      </c>
      <c r="B72" s="16" t="s">
        <v>230</v>
      </c>
      <c r="C72" s="17" t="s">
        <v>230</v>
      </c>
      <c r="D72" s="18" t="s">
        <v>101</v>
      </c>
      <c r="E72" s="44" t="s">
        <v>109</v>
      </c>
      <c r="F72" s="45" t="s">
        <v>188</v>
      </c>
      <c r="G72" s="46" t="s">
        <v>248</v>
      </c>
      <c r="H72" s="34" t="s">
        <v>232</v>
      </c>
      <c r="I72" s="47" t="s">
        <v>143</v>
      </c>
      <c r="J72" s="16"/>
      <c r="K72" s="16"/>
      <c r="L72" s="24" t="s">
        <v>233</v>
      </c>
      <c r="M72" s="23" t="s">
        <v>234</v>
      </c>
      <c r="N72" s="25" t="s">
        <v>40</v>
      </c>
      <c r="O72" s="51">
        <v>45621</v>
      </c>
      <c r="P72" s="49">
        <v>45638</v>
      </c>
      <c r="Q72" s="50" t="s">
        <v>250</v>
      </c>
      <c r="R72" s="50" t="s">
        <v>162</v>
      </c>
      <c r="S72" s="28" t="s">
        <v>172</v>
      </c>
      <c r="T72" s="29" t="str">
        <f t="shared" si="7"/>
        <v>&lt;3.8</v>
      </c>
      <c r="U72" s="29" t="str">
        <f t="shared" si="7"/>
        <v>&lt;2.7</v>
      </c>
      <c r="V72" s="30" t="str">
        <f t="shared" si="8"/>
        <v>&lt;6.5</v>
      </c>
      <c r="W72" s="24" t="str">
        <f t="shared" si="9"/>
        <v/>
      </c>
    </row>
    <row r="73" spans="1:23" x14ac:dyDescent="0.4">
      <c r="A73" s="16">
        <v>67</v>
      </c>
      <c r="B73" s="16" t="s">
        <v>230</v>
      </c>
      <c r="C73" s="17" t="s">
        <v>230</v>
      </c>
      <c r="D73" s="18" t="s">
        <v>101</v>
      </c>
      <c r="E73" s="44" t="s">
        <v>109</v>
      </c>
      <c r="F73" s="45" t="s">
        <v>188</v>
      </c>
      <c r="G73" s="46" t="s">
        <v>248</v>
      </c>
      <c r="H73" s="34" t="s">
        <v>232</v>
      </c>
      <c r="I73" s="47" t="s">
        <v>146</v>
      </c>
      <c r="J73" s="16"/>
      <c r="K73" s="16"/>
      <c r="L73" s="24" t="s">
        <v>233</v>
      </c>
      <c r="M73" s="23" t="s">
        <v>234</v>
      </c>
      <c r="N73" s="25" t="s">
        <v>40</v>
      </c>
      <c r="O73" s="51">
        <v>45621</v>
      </c>
      <c r="P73" s="49">
        <v>45638</v>
      </c>
      <c r="Q73" s="50" t="s">
        <v>139</v>
      </c>
      <c r="R73" s="50" t="s">
        <v>190</v>
      </c>
      <c r="S73" s="28" t="s">
        <v>53</v>
      </c>
      <c r="T73" s="29" t="str">
        <f t="shared" si="7"/>
        <v>&lt;5.8</v>
      </c>
      <c r="U73" s="29" t="str">
        <f t="shared" si="7"/>
        <v>&lt;6.1</v>
      </c>
      <c r="V73" s="30" t="str">
        <f t="shared" si="8"/>
        <v>&lt;12</v>
      </c>
      <c r="W73" s="24" t="str">
        <f t="shared" si="9"/>
        <v/>
      </c>
    </row>
    <row r="74" spans="1:23" x14ac:dyDescent="0.4">
      <c r="A74" s="16">
        <v>68</v>
      </c>
      <c r="B74" s="16" t="s">
        <v>230</v>
      </c>
      <c r="C74" s="17" t="s">
        <v>230</v>
      </c>
      <c r="D74" s="18" t="s">
        <v>101</v>
      </c>
      <c r="E74" s="44" t="s">
        <v>109</v>
      </c>
      <c r="F74" s="45" t="s">
        <v>188</v>
      </c>
      <c r="G74" s="46" t="s">
        <v>231</v>
      </c>
      <c r="H74" s="34" t="s">
        <v>232</v>
      </c>
      <c r="I74" s="47" t="s">
        <v>146</v>
      </c>
      <c r="J74" s="16"/>
      <c r="K74" s="16"/>
      <c r="L74" s="24" t="s">
        <v>233</v>
      </c>
      <c r="M74" s="23" t="s">
        <v>234</v>
      </c>
      <c r="N74" s="25" t="s">
        <v>40</v>
      </c>
      <c r="O74" s="51">
        <v>45628</v>
      </c>
      <c r="P74" s="49">
        <v>45638</v>
      </c>
      <c r="Q74" s="50" t="s">
        <v>139</v>
      </c>
      <c r="R74" s="50" t="s">
        <v>159</v>
      </c>
      <c r="S74" s="28" t="s">
        <v>53</v>
      </c>
      <c r="T74" s="29" t="str">
        <f t="shared" si="7"/>
        <v>&lt;5.8</v>
      </c>
      <c r="U74" s="29" t="str">
        <f t="shared" si="7"/>
        <v>&lt;5.7</v>
      </c>
      <c r="V74" s="30" t="str">
        <f t="shared" si="8"/>
        <v>&lt;12</v>
      </c>
      <c r="W74" s="24" t="str">
        <f t="shared" si="9"/>
        <v/>
      </c>
    </row>
    <row r="75" spans="1:23" x14ac:dyDescent="0.4">
      <c r="A75" s="16">
        <v>69</v>
      </c>
      <c r="B75" s="16" t="s">
        <v>230</v>
      </c>
      <c r="C75" s="17" t="s">
        <v>230</v>
      </c>
      <c r="D75" s="18" t="s">
        <v>101</v>
      </c>
      <c r="E75" s="44" t="s">
        <v>109</v>
      </c>
      <c r="F75" s="45" t="s">
        <v>188</v>
      </c>
      <c r="G75" s="46" t="s">
        <v>231</v>
      </c>
      <c r="H75" s="34" t="s">
        <v>232</v>
      </c>
      <c r="I75" s="47" t="s">
        <v>191</v>
      </c>
      <c r="J75" s="16"/>
      <c r="K75" s="16"/>
      <c r="L75" s="24" t="s">
        <v>233</v>
      </c>
      <c r="M75" s="23" t="s">
        <v>234</v>
      </c>
      <c r="N75" s="25" t="s">
        <v>40</v>
      </c>
      <c r="O75" s="51">
        <v>45628</v>
      </c>
      <c r="P75" s="49">
        <v>45638</v>
      </c>
      <c r="Q75" s="50" t="s">
        <v>251</v>
      </c>
      <c r="R75" s="50" t="s">
        <v>174</v>
      </c>
      <c r="S75" s="28" t="s">
        <v>92</v>
      </c>
      <c r="T75" s="29" t="str">
        <f t="shared" si="7"/>
        <v>&lt;7.7</v>
      </c>
      <c r="U75" s="29" t="str">
        <f t="shared" si="7"/>
        <v>&lt;7.6</v>
      </c>
      <c r="V75" s="30" t="str">
        <f t="shared" si="8"/>
        <v>&lt;15</v>
      </c>
      <c r="W75" s="24" t="str">
        <f t="shared" si="9"/>
        <v/>
      </c>
    </row>
    <row r="76" spans="1:23" x14ac:dyDescent="0.4">
      <c r="A76" s="16">
        <v>70</v>
      </c>
      <c r="B76" s="16" t="s">
        <v>230</v>
      </c>
      <c r="C76" s="17" t="s">
        <v>230</v>
      </c>
      <c r="D76" s="18" t="s">
        <v>101</v>
      </c>
      <c r="E76" s="44" t="s">
        <v>192</v>
      </c>
      <c r="F76" s="45" t="s">
        <v>193</v>
      </c>
      <c r="G76" s="46" t="s">
        <v>231</v>
      </c>
      <c r="H76" s="34" t="s">
        <v>232</v>
      </c>
      <c r="I76" s="47" t="s">
        <v>146</v>
      </c>
      <c r="J76" s="16"/>
      <c r="K76" s="16"/>
      <c r="L76" s="24" t="s">
        <v>233</v>
      </c>
      <c r="M76" s="23" t="s">
        <v>234</v>
      </c>
      <c r="N76" s="25" t="s">
        <v>40</v>
      </c>
      <c r="O76" s="51">
        <v>45628</v>
      </c>
      <c r="P76" s="49">
        <v>45638</v>
      </c>
      <c r="Q76" s="50" t="s">
        <v>121</v>
      </c>
      <c r="R76" s="50" t="s">
        <v>154</v>
      </c>
      <c r="S76" s="28" t="s">
        <v>53</v>
      </c>
      <c r="T76" s="29" t="str">
        <f t="shared" si="7"/>
        <v>&lt;6.7</v>
      </c>
      <c r="U76" s="29" t="str">
        <f t="shared" si="7"/>
        <v>&lt;5.3</v>
      </c>
      <c r="V76" s="30" t="str">
        <f t="shared" si="8"/>
        <v>&lt;12</v>
      </c>
      <c r="W76" s="24" t="str">
        <f t="shared" si="9"/>
        <v/>
      </c>
    </row>
    <row r="77" spans="1:23" x14ac:dyDescent="0.4">
      <c r="A77" s="16">
        <v>71</v>
      </c>
      <c r="B77" s="16" t="s">
        <v>230</v>
      </c>
      <c r="C77" s="17" t="s">
        <v>230</v>
      </c>
      <c r="D77" s="18" t="s">
        <v>101</v>
      </c>
      <c r="E77" s="44" t="s">
        <v>192</v>
      </c>
      <c r="F77" s="45" t="s">
        <v>193</v>
      </c>
      <c r="G77" s="46" t="s">
        <v>231</v>
      </c>
      <c r="H77" s="34" t="s">
        <v>232</v>
      </c>
      <c r="I77" s="47" t="s">
        <v>195</v>
      </c>
      <c r="J77" s="16"/>
      <c r="K77" s="16"/>
      <c r="L77" s="24" t="s">
        <v>233</v>
      </c>
      <c r="M77" s="23" t="s">
        <v>234</v>
      </c>
      <c r="N77" s="25" t="s">
        <v>40</v>
      </c>
      <c r="O77" s="51">
        <v>45628</v>
      </c>
      <c r="P77" s="49">
        <v>45638</v>
      </c>
      <c r="Q77" s="50" t="s">
        <v>252</v>
      </c>
      <c r="R77" s="50" t="s">
        <v>196</v>
      </c>
      <c r="S77" s="28" t="s">
        <v>57</v>
      </c>
      <c r="T77" s="29" t="str">
        <f t="shared" si="7"/>
        <v>&lt;5.5</v>
      </c>
      <c r="U77" s="29" t="str">
        <f t="shared" si="7"/>
        <v>&lt;4.7</v>
      </c>
      <c r="V77" s="30" t="str">
        <f t="shared" si="8"/>
        <v>&lt;10</v>
      </c>
      <c r="W77" s="24" t="str">
        <f t="shared" si="9"/>
        <v/>
      </c>
    </row>
    <row r="78" spans="1:23" x14ac:dyDescent="0.4">
      <c r="A78" s="16">
        <v>72</v>
      </c>
      <c r="B78" s="16" t="s">
        <v>230</v>
      </c>
      <c r="C78" s="17" t="s">
        <v>230</v>
      </c>
      <c r="D78" s="18" t="s">
        <v>101</v>
      </c>
      <c r="E78" s="44" t="s">
        <v>197</v>
      </c>
      <c r="F78" s="45" t="s">
        <v>198</v>
      </c>
      <c r="G78" s="46" t="s">
        <v>231</v>
      </c>
      <c r="H78" s="34" t="s">
        <v>232</v>
      </c>
      <c r="I78" s="47" t="s">
        <v>146</v>
      </c>
      <c r="J78" s="16"/>
      <c r="K78" s="16"/>
      <c r="L78" s="24" t="s">
        <v>233</v>
      </c>
      <c r="M78" s="23" t="s">
        <v>234</v>
      </c>
      <c r="N78" s="25" t="s">
        <v>40</v>
      </c>
      <c r="O78" s="51">
        <v>45628</v>
      </c>
      <c r="P78" s="49">
        <v>45638</v>
      </c>
      <c r="Q78" s="50" t="s">
        <v>253</v>
      </c>
      <c r="R78" s="50" t="s">
        <v>171</v>
      </c>
      <c r="S78" s="28" t="s">
        <v>199</v>
      </c>
      <c r="T78" s="29" t="str">
        <f t="shared" si="7"/>
        <v>&lt;4.7</v>
      </c>
      <c r="U78" s="29" t="str">
        <f t="shared" si="7"/>
        <v>&lt;5.2</v>
      </c>
      <c r="V78" s="30" t="str">
        <f t="shared" si="8"/>
        <v>&lt;9.9</v>
      </c>
      <c r="W78" s="24" t="str">
        <f t="shared" si="9"/>
        <v/>
      </c>
    </row>
    <row r="79" spans="1:23" x14ac:dyDescent="0.4">
      <c r="A79" s="16">
        <v>73</v>
      </c>
      <c r="B79" s="16" t="s">
        <v>230</v>
      </c>
      <c r="C79" s="17" t="s">
        <v>230</v>
      </c>
      <c r="D79" s="18" t="s">
        <v>101</v>
      </c>
      <c r="E79" s="44" t="s">
        <v>200</v>
      </c>
      <c r="F79" s="45" t="s">
        <v>201</v>
      </c>
      <c r="G79" s="46" t="s">
        <v>231</v>
      </c>
      <c r="H79" s="34" t="s">
        <v>232</v>
      </c>
      <c r="I79" s="47" t="s">
        <v>202</v>
      </c>
      <c r="J79" s="16"/>
      <c r="K79" s="16"/>
      <c r="L79" s="24" t="s">
        <v>233</v>
      </c>
      <c r="M79" s="23" t="s">
        <v>234</v>
      </c>
      <c r="N79" s="25" t="s">
        <v>40</v>
      </c>
      <c r="O79" s="51">
        <v>45628</v>
      </c>
      <c r="P79" s="49">
        <v>45638</v>
      </c>
      <c r="Q79" s="50" t="s">
        <v>254</v>
      </c>
      <c r="R79" s="50" t="s">
        <v>194</v>
      </c>
      <c r="S79" s="28" t="s">
        <v>89</v>
      </c>
      <c r="T79" s="29" t="str">
        <f t="shared" si="7"/>
        <v>&lt;7</v>
      </c>
      <c r="U79" s="29" t="str">
        <f t="shared" si="7"/>
        <v>&lt;6.7</v>
      </c>
      <c r="V79" s="30" t="str">
        <f t="shared" si="8"/>
        <v>&lt;14</v>
      </c>
      <c r="W79" s="24" t="str">
        <f t="shared" si="9"/>
        <v/>
      </c>
    </row>
    <row r="80" spans="1:23" x14ac:dyDescent="0.4">
      <c r="A80" s="16">
        <v>74</v>
      </c>
      <c r="B80" s="16" t="s">
        <v>230</v>
      </c>
      <c r="C80" s="17" t="s">
        <v>230</v>
      </c>
      <c r="D80" s="18" t="s">
        <v>101</v>
      </c>
      <c r="E80" s="44" t="s">
        <v>200</v>
      </c>
      <c r="F80" s="45" t="s">
        <v>201</v>
      </c>
      <c r="G80" s="46" t="s">
        <v>231</v>
      </c>
      <c r="H80" s="34" t="s">
        <v>232</v>
      </c>
      <c r="I80" s="47" t="s">
        <v>204</v>
      </c>
      <c r="J80" s="16"/>
      <c r="K80" s="16"/>
      <c r="L80" s="24" t="s">
        <v>233</v>
      </c>
      <c r="M80" s="23" t="s">
        <v>234</v>
      </c>
      <c r="N80" s="25" t="s">
        <v>40</v>
      </c>
      <c r="O80" s="51">
        <v>45628</v>
      </c>
      <c r="P80" s="49">
        <v>45638</v>
      </c>
      <c r="Q80" s="50" t="s">
        <v>236</v>
      </c>
      <c r="R80" s="50" t="s">
        <v>194</v>
      </c>
      <c r="S80" s="28" t="s">
        <v>89</v>
      </c>
      <c r="T80" s="29" t="str">
        <f t="shared" si="7"/>
        <v>&lt;7.2</v>
      </c>
      <c r="U80" s="29" t="str">
        <f t="shared" si="7"/>
        <v>&lt;6.7</v>
      </c>
      <c r="V80" s="30" t="str">
        <f t="shared" si="8"/>
        <v>&lt;14</v>
      </c>
      <c r="W80" s="24" t="str">
        <f t="shared" si="9"/>
        <v/>
      </c>
    </row>
    <row r="81" spans="1:23" x14ac:dyDescent="0.4">
      <c r="A81" s="16">
        <v>75</v>
      </c>
      <c r="B81" s="16" t="s">
        <v>230</v>
      </c>
      <c r="C81" s="17" t="s">
        <v>230</v>
      </c>
      <c r="D81" s="18" t="s">
        <v>101</v>
      </c>
      <c r="E81" s="44" t="s">
        <v>205</v>
      </c>
      <c r="F81" s="45" t="s">
        <v>206</v>
      </c>
      <c r="G81" s="46" t="s">
        <v>231</v>
      </c>
      <c r="H81" s="34" t="s">
        <v>232</v>
      </c>
      <c r="I81" s="47" t="s">
        <v>146</v>
      </c>
      <c r="J81" s="16"/>
      <c r="K81" s="16"/>
      <c r="L81" s="24" t="s">
        <v>233</v>
      </c>
      <c r="M81" s="23" t="s">
        <v>234</v>
      </c>
      <c r="N81" s="25" t="s">
        <v>40</v>
      </c>
      <c r="O81" s="51">
        <v>45628</v>
      </c>
      <c r="P81" s="49">
        <v>45638</v>
      </c>
      <c r="Q81" s="50" t="s">
        <v>134</v>
      </c>
      <c r="R81" s="50" t="s">
        <v>159</v>
      </c>
      <c r="S81" s="28" t="s">
        <v>53</v>
      </c>
      <c r="T81" s="29" t="str">
        <f t="shared" si="7"/>
        <v>&lt;6.2</v>
      </c>
      <c r="U81" s="29" t="str">
        <f t="shared" si="7"/>
        <v>&lt;5.7</v>
      </c>
      <c r="V81" s="30" t="str">
        <f t="shared" si="8"/>
        <v>&lt;12</v>
      </c>
      <c r="W81" s="24" t="str">
        <f t="shared" si="9"/>
        <v/>
      </c>
    </row>
    <row r="82" spans="1:23" x14ac:dyDescent="0.4">
      <c r="A82" s="16">
        <v>76</v>
      </c>
      <c r="B82" s="16" t="s">
        <v>230</v>
      </c>
      <c r="C82" s="17" t="s">
        <v>230</v>
      </c>
      <c r="D82" s="18" t="s">
        <v>101</v>
      </c>
      <c r="E82" s="44" t="s">
        <v>207</v>
      </c>
      <c r="F82" s="45" t="s">
        <v>208</v>
      </c>
      <c r="G82" s="46" t="s">
        <v>248</v>
      </c>
      <c r="H82" s="34" t="s">
        <v>232</v>
      </c>
      <c r="I82" s="47" t="s">
        <v>209</v>
      </c>
      <c r="J82" s="16"/>
      <c r="K82" s="16"/>
      <c r="L82" s="24" t="s">
        <v>233</v>
      </c>
      <c r="M82" s="23" t="s">
        <v>234</v>
      </c>
      <c r="N82" s="25" t="s">
        <v>40</v>
      </c>
      <c r="O82" s="51">
        <v>45623</v>
      </c>
      <c r="P82" s="49">
        <v>45638</v>
      </c>
      <c r="Q82" s="50" t="s">
        <v>237</v>
      </c>
      <c r="R82" s="50" t="s">
        <v>172</v>
      </c>
      <c r="S82" s="28" t="s">
        <v>67</v>
      </c>
      <c r="T82" s="29" t="str">
        <f t="shared" si="7"/>
        <v>&lt;6.9</v>
      </c>
      <c r="U82" s="29" t="str">
        <f t="shared" si="7"/>
        <v>&lt;6.5</v>
      </c>
      <c r="V82" s="30" t="str">
        <f t="shared" si="8"/>
        <v>&lt;13</v>
      </c>
      <c r="W82" s="24" t="str">
        <f t="shared" si="9"/>
        <v/>
      </c>
    </row>
    <row r="83" spans="1:23" x14ac:dyDescent="0.4">
      <c r="A83" s="16">
        <v>77</v>
      </c>
      <c r="B83" s="16" t="s">
        <v>230</v>
      </c>
      <c r="C83" s="17" t="s">
        <v>230</v>
      </c>
      <c r="D83" s="18" t="s">
        <v>101</v>
      </c>
      <c r="E83" s="44" t="s">
        <v>210</v>
      </c>
      <c r="F83" s="45" t="s">
        <v>208</v>
      </c>
      <c r="G83" s="46" t="s">
        <v>248</v>
      </c>
      <c r="H83" s="34" t="s">
        <v>232</v>
      </c>
      <c r="I83" s="47" t="s">
        <v>211</v>
      </c>
      <c r="J83" s="16" t="s">
        <v>105</v>
      </c>
      <c r="K83" s="16"/>
      <c r="L83" s="24" t="s">
        <v>233</v>
      </c>
      <c r="M83" s="23" t="s">
        <v>234</v>
      </c>
      <c r="N83" s="25" t="s">
        <v>40</v>
      </c>
      <c r="O83" s="51">
        <v>45623</v>
      </c>
      <c r="P83" s="49">
        <v>45638</v>
      </c>
      <c r="Q83" s="50" t="s">
        <v>140</v>
      </c>
      <c r="R83" s="50" t="s">
        <v>212</v>
      </c>
      <c r="S83" s="28" t="s">
        <v>53</v>
      </c>
      <c r="T83" s="29" t="str">
        <f t="shared" si="7"/>
        <v>&lt;6.6</v>
      </c>
      <c r="U83" s="29" t="str">
        <f t="shared" si="7"/>
        <v>&lt;4.9</v>
      </c>
      <c r="V83" s="30" t="str">
        <f t="shared" si="8"/>
        <v>&lt;12</v>
      </c>
      <c r="W83" s="24" t="str">
        <f t="shared" si="9"/>
        <v/>
      </c>
    </row>
    <row r="84" spans="1:23" x14ac:dyDescent="0.4">
      <c r="A84" s="16">
        <v>78</v>
      </c>
      <c r="B84" s="16" t="s">
        <v>230</v>
      </c>
      <c r="C84" s="17" t="s">
        <v>230</v>
      </c>
      <c r="D84" s="18" t="s">
        <v>101</v>
      </c>
      <c r="E84" s="44" t="s">
        <v>207</v>
      </c>
      <c r="F84" s="45" t="s">
        <v>208</v>
      </c>
      <c r="G84" s="46" t="s">
        <v>248</v>
      </c>
      <c r="H84" s="34" t="s">
        <v>232</v>
      </c>
      <c r="I84" s="47" t="s">
        <v>209</v>
      </c>
      <c r="J84" s="16"/>
      <c r="K84" s="16"/>
      <c r="L84" s="24" t="s">
        <v>233</v>
      </c>
      <c r="M84" s="23" t="s">
        <v>234</v>
      </c>
      <c r="N84" s="25" t="s">
        <v>40</v>
      </c>
      <c r="O84" s="51">
        <v>45628</v>
      </c>
      <c r="P84" s="49">
        <v>45638</v>
      </c>
      <c r="Q84" s="50" t="s">
        <v>255</v>
      </c>
      <c r="R84" s="50" t="s">
        <v>153</v>
      </c>
      <c r="S84" s="28" t="s">
        <v>184</v>
      </c>
      <c r="T84" s="29" t="str">
        <f t="shared" si="7"/>
        <v>&lt;9.1</v>
      </c>
      <c r="U84" s="29" t="str">
        <f t="shared" si="7"/>
        <v>&lt;6.8</v>
      </c>
      <c r="V84" s="30" t="str">
        <f t="shared" si="8"/>
        <v>&lt;16</v>
      </c>
      <c r="W84" s="24" t="str">
        <f t="shared" si="9"/>
        <v/>
      </c>
    </row>
    <row r="85" spans="1:23" x14ac:dyDescent="0.4">
      <c r="A85" s="16">
        <v>79</v>
      </c>
      <c r="B85" s="16" t="s">
        <v>230</v>
      </c>
      <c r="C85" s="17" t="s">
        <v>230</v>
      </c>
      <c r="D85" s="18" t="s">
        <v>101</v>
      </c>
      <c r="E85" s="44" t="s">
        <v>207</v>
      </c>
      <c r="F85" s="45" t="s">
        <v>208</v>
      </c>
      <c r="G85" s="46" t="s">
        <v>248</v>
      </c>
      <c r="H85" s="34" t="s">
        <v>232</v>
      </c>
      <c r="I85" s="47" t="s">
        <v>213</v>
      </c>
      <c r="J85" s="16"/>
      <c r="K85" s="16"/>
      <c r="L85" s="24" t="s">
        <v>233</v>
      </c>
      <c r="M85" s="23" t="s">
        <v>234</v>
      </c>
      <c r="N85" s="25" t="s">
        <v>40</v>
      </c>
      <c r="O85" s="51">
        <v>45628</v>
      </c>
      <c r="P85" s="49">
        <v>45638</v>
      </c>
      <c r="Q85" s="50" t="s">
        <v>121</v>
      </c>
      <c r="R85" s="50" t="s">
        <v>166</v>
      </c>
      <c r="S85" s="28" t="s">
        <v>67</v>
      </c>
      <c r="T85" s="29" t="str">
        <f t="shared" si="7"/>
        <v>&lt;6.7</v>
      </c>
      <c r="U85" s="29" t="str">
        <f t="shared" si="7"/>
        <v>&lt;5.9</v>
      </c>
      <c r="V85" s="30" t="str">
        <f t="shared" si="8"/>
        <v>&lt;13</v>
      </c>
      <c r="W85" s="24" t="str">
        <f t="shared" si="9"/>
        <v/>
      </c>
    </row>
    <row r="86" spans="1:23" x14ac:dyDescent="0.4">
      <c r="A86" s="16">
        <v>80</v>
      </c>
      <c r="B86" s="16" t="s">
        <v>230</v>
      </c>
      <c r="C86" s="17" t="s">
        <v>230</v>
      </c>
      <c r="D86" s="18" t="s">
        <v>101</v>
      </c>
      <c r="E86" s="44" t="s">
        <v>214</v>
      </c>
      <c r="F86" s="45" t="s">
        <v>215</v>
      </c>
      <c r="G86" s="46" t="s">
        <v>248</v>
      </c>
      <c r="H86" s="34" t="s">
        <v>232</v>
      </c>
      <c r="I86" s="47" t="s">
        <v>216</v>
      </c>
      <c r="J86" s="16"/>
      <c r="K86" s="16"/>
      <c r="L86" s="24" t="s">
        <v>233</v>
      </c>
      <c r="M86" s="23" t="s">
        <v>234</v>
      </c>
      <c r="N86" s="25" t="s">
        <v>40</v>
      </c>
      <c r="O86" s="51">
        <v>45625</v>
      </c>
      <c r="P86" s="49">
        <v>45638</v>
      </c>
      <c r="Q86" s="50" t="s">
        <v>132</v>
      </c>
      <c r="R86" s="50" t="s">
        <v>147</v>
      </c>
      <c r="S86" s="28" t="s">
        <v>184</v>
      </c>
      <c r="T86" s="29" t="str">
        <f t="shared" si="7"/>
        <v>&lt;8.3</v>
      </c>
      <c r="U86" s="29" t="str">
        <f t="shared" si="7"/>
        <v>&lt;7.2</v>
      </c>
      <c r="V86" s="30" t="str">
        <f t="shared" si="8"/>
        <v>&lt;16</v>
      </c>
      <c r="W86" s="24" t="str">
        <f t="shared" si="9"/>
        <v/>
      </c>
    </row>
    <row r="87" spans="1:23" x14ac:dyDescent="0.4">
      <c r="A87" s="16">
        <v>81</v>
      </c>
      <c r="B87" s="16" t="s">
        <v>230</v>
      </c>
      <c r="C87" s="17" t="s">
        <v>230</v>
      </c>
      <c r="D87" s="18" t="s">
        <v>101</v>
      </c>
      <c r="E87" s="44" t="s">
        <v>214</v>
      </c>
      <c r="F87" s="45" t="s">
        <v>215</v>
      </c>
      <c r="G87" s="46" t="s">
        <v>248</v>
      </c>
      <c r="H87" s="34" t="s">
        <v>232</v>
      </c>
      <c r="I87" s="47" t="s">
        <v>217</v>
      </c>
      <c r="J87" s="16"/>
      <c r="K87" s="16"/>
      <c r="L87" s="24" t="s">
        <v>233</v>
      </c>
      <c r="M87" s="23" t="s">
        <v>234</v>
      </c>
      <c r="N87" s="25" t="s">
        <v>40</v>
      </c>
      <c r="O87" s="51">
        <v>45625</v>
      </c>
      <c r="P87" s="49">
        <v>45638</v>
      </c>
      <c r="Q87" s="50" t="s">
        <v>256</v>
      </c>
      <c r="R87" s="50" t="s">
        <v>159</v>
      </c>
      <c r="S87" s="28" t="s">
        <v>89</v>
      </c>
      <c r="T87" s="29" t="str">
        <f t="shared" si="7"/>
        <v>&lt;8</v>
      </c>
      <c r="U87" s="29" t="str">
        <f t="shared" si="7"/>
        <v>&lt;5.7</v>
      </c>
      <c r="V87" s="30" t="str">
        <f t="shared" si="8"/>
        <v>&lt;14</v>
      </c>
      <c r="W87" s="24" t="str">
        <f t="shared" si="9"/>
        <v/>
      </c>
    </row>
    <row r="88" spans="1:23" x14ac:dyDescent="0.4">
      <c r="A88" s="16">
        <v>82</v>
      </c>
      <c r="B88" s="16" t="s">
        <v>230</v>
      </c>
      <c r="C88" s="17" t="s">
        <v>230</v>
      </c>
      <c r="D88" s="18" t="s">
        <v>101</v>
      </c>
      <c r="E88" s="44" t="s">
        <v>214</v>
      </c>
      <c r="F88" s="45" t="s">
        <v>215</v>
      </c>
      <c r="G88" s="46" t="s">
        <v>248</v>
      </c>
      <c r="H88" s="34" t="s">
        <v>232</v>
      </c>
      <c r="I88" s="47" t="s">
        <v>218</v>
      </c>
      <c r="J88" s="16"/>
      <c r="K88" s="16"/>
      <c r="L88" s="24" t="s">
        <v>233</v>
      </c>
      <c r="M88" s="23" t="s">
        <v>234</v>
      </c>
      <c r="N88" s="25" t="s">
        <v>40</v>
      </c>
      <c r="O88" s="51">
        <v>45625</v>
      </c>
      <c r="P88" s="49">
        <v>45638</v>
      </c>
      <c r="Q88" s="50" t="s">
        <v>123</v>
      </c>
      <c r="R88" s="50" t="s">
        <v>219</v>
      </c>
      <c r="S88" s="28" t="s">
        <v>184</v>
      </c>
      <c r="T88" s="29" t="str">
        <f t="shared" si="7"/>
        <v>&lt;8.5</v>
      </c>
      <c r="U88" s="29" t="str">
        <f t="shared" si="7"/>
        <v>&lt;7.1</v>
      </c>
      <c r="V88" s="30" t="str">
        <f t="shared" si="8"/>
        <v>&lt;16</v>
      </c>
      <c r="W88" s="24" t="str">
        <f t="shared" si="9"/>
        <v/>
      </c>
    </row>
    <row r="89" spans="1:23" x14ac:dyDescent="0.4">
      <c r="A89" s="16">
        <v>83</v>
      </c>
      <c r="B89" s="16" t="s">
        <v>230</v>
      </c>
      <c r="C89" s="17" t="s">
        <v>230</v>
      </c>
      <c r="D89" s="18" t="s">
        <v>101</v>
      </c>
      <c r="E89" s="44" t="s">
        <v>214</v>
      </c>
      <c r="F89" s="45" t="s">
        <v>215</v>
      </c>
      <c r="G89" s="46" t="s">
        <v>248</v>
      </c>
      <c r="H89" s="34" t="s">
        <v>232</v>
      </c>
      <c r="I89" s="47" t="s">
        <v>220</v>
      </c>
      <c r="J89" s="16"/>
      <c r="K89" s="16"/>
      <c r="L89" s="24" t="s">
        <v>233</v>
      </c>
      <c r="M89" s="23" t="s">
        <v>234</v>
      </c>
      <c r="N89" s="25" t="s">
        <v>40</v>
      </c>
      <c r="O89" s="51">
        <v>45625</v>
      </c>
      <c r="P89" s="49">
        <v>45638</v>
      </c>
      <c r="Q89" s="50" t="s">
        <v>257</v>
      </c>
      <c r="R89" s="50" t="s">
        <v>221</v>
      </c>
      <c r="S89" s="28" t="s">
        <v>89</v>
      </c>
      <c r="T89" s="29" t="str">
        <f t="shared" si="7"/>
        <v>&lt;6.4</v>
      </c>
      <c r="U89" s="29" t="str">
        <f t="shared" si="7"/>
        <v>&lt;7.9</v>
      </c>
      <c r="V89" s="30" t="str">
        <f t="shared" si="8"/>
        <v>&lt;14</v>
      </c>
      <c r="W89" s="24" t="str">
        <f t="shared" si="9"/>
        <v/>
      </c>
    </row>
    <row r="90" spans="1:23" x14ac:dyDescent="0.4">
      <c r="A90" s="16">
        <v>84</v>
      </c>
      <c r="B90" s="16" t="s">
        <v>230</v>
      </c>
      <c r="C90" s="17" t="s">
        <v>230</v>
      </c>
      <c r="D90" s="18" t="s">
        <v>101</v>
      </c>
      <c r="E90" s="44" t="s">
        <v>214</v>
      </c>
      <c r="F90" s="45" t="s">
        <v>215</v>
      </c>
      <c r="G90" s="46" t="s">
        <v>248</v>
      </c>
      <c r="H90" s="34" t="s">
        <v>232</v>
      </c>
      <c r="I90" s="47" t="s">
        <v>222</v>
      </c>
      <c r="J90" s="16"/>
      <c r="K90" s="16"/>
      <c r="L90" s="24" t="s">
        <v>233</v>
      </c>
      <c r="M90" s="23" t="s">
        <v>234</v>
      </c>
      <c r="N90" s="25" t="s">
        <v>40</v>
      </c>
      <c r="O90" s="51">
        <v>45625</v>
      </c>
      <c r="P90" s="49">
        <v>45638</v>
      </c>
      <c r="Q90" s="50" t="s">
        <v>236</v>
      </c>
      <c r="R90" s="50" t="s">
        <v>203</v>
      </c>
      <c r="S90" s="28" t="s">
        <v>89</v>
      </c>
      <c r="T90" s="29" t="str">
        <f t="shared" si="7"/>
        <v>&lt;7.2</v>
      </c>
      <c r="U90" s="29" t="str">
        <f t="shared" si="7"/>
        <v>&lt;7</v>
      </c>
      <c r="V90" s="30" t="str">
        <f t="shared" si="8"/>
        <v>&lt;14</v>
      </c>
      <c r="W90" s="24" t="str">
        <f t="shared" si="9"/>
        <v/>
      </c>
    </row>
    <row r="91" spans="1:23" x14ac:dyDescent="0.4">
      <c r="A91" s="16">
        <v>85</v>
      </c>
      <c r="B91" s="16" t="s">
        <v>230</v>
      </c>
      <c r="C91" s="17" t="s">
        <v>230</v>
      </c>
      <c r="D91" s="18" t="s">
        <v>101</v>
      </c>
      <c r="E91" s="44" t="s">
        <v>214</v>
      </c>
      <c r="F91" s="45" t="s">
        <v>215</v>
      </c>
      <c r="G91" s="46" t="s">
        <v>248</v>
      </c>
      <c r="H91" s="34" t="s">
        <v>232</v>
      </c>
      <c r="I91" s="47" t="s">
        <v>223</v>
      </c>
      <c r="J91" s="16"/>
      <c r="K91" s="16"/>
      <c r="L91" s="24" t="s">
        <v>233</v>
      </c>
      <c r="M91" s="23" t="s">
        <v>234</v>
      </c>
      <c r="N91" s="25" t="s">
        <v>40</v>
      </c>
      <c r="O91" s="51">
        <v>45625</v>
      </c>
      <c r="P91" s="49">
        <v>45638</v>
      </c>
      <c r="Q91" s="50" t="s">
        <v>111</v>
      </c>
      <c r="R91" s="50" t="s">
        <v>170</v>
      </c>
      <c r="S91" s="28" t="s">
        <v>67</v>
      </c>
      <c r="T91" s="29" t="str">
        <f t="shared" si="7"/>
        <v>&lt;7.3</v>
      </c>
      <c r="U91" s="29" t="str">
        <f t="shared" si="7"/>
        <v>&lt;6</v>
      </c>
      <c r="V91" s="30" t="str">
        <f t="shared" si="8"/>
        <v>&lt;13</v>
      </c>
      <c r="W91" s="24" t="str">
        <f t="shared" si="9"/>
        <v/>
      </c>
    </row>
    <row r="92" spans="1:23" x14ac:dyDescent="0.4">
      <c r="A92" s="16">
        <v>86</v>
      </c>
      <c r="B92" s="16" t="s">
        <v>230</v>
      </c>
      <c r="C92" s="17" t="s">
        <v>230</v>
      </c>
      <c r="D92" s="18" t="s">
        <v>258</v>
      </c>
      <c r="E92" s="44" t="s">
        <v>210</v>
      </c>
      <c r="F92" s="45" t="s">
        <v>215</v>
      </c>
      <c r="G92" s="46" t="s">
        <v>248</v>
      </c>
      <c r="H92" s="34" t="s">
        <v>232</v>
      </c>
      <c r="I92" s="47" t="s">
        <v>224</v>
      </c>
      <c r="J92" s="16"/>
      <c r="K92" s="16"/>
      <c r="L92" s="24" t="s">
        <v>233</v>
      </c>
      <c r="M92" s="23" t="s">
        <v>234</v>
      </c>
      <c r="N92" s="25" t="s">
        <v>40</v>
      </c>
      <c r="O92" s="51">
        <v>45625</v>
      </c>
      <c r="P92" s="49">
        <v>45638</v>
      </c>
      <c r="Q92" s="50" t="s">
        <v>259</v>
      </c>
      <c r="R92" s="50" t="s">
        <v>157</v>
      </c>
      <c r="S92" s="28" t="s">
        <v>89</v>
      </c>
      <c r="T92" s="29" t="str">
        <f t="shared" si="7"/>
        <v>&lt;8.2</v>
      </c>
      <c r="U92" s="29" t="str">
        <f t="shared" si="7"/>
        <v>&lt;6.2</v>
      </c>
      <c r="V92" s="30" t="str">
        <f t="shared" si="8"/>
        <v>&lt;14</v>
      </c>
      <c r="W92" s="24" t="str">
        <f t="shared" si="9"/>
        <v/>
      </c>
    </row>
    <row r="93" spans="1:23" x14ac:dyDescent="0.4">
      <c r="A93" s="16">
        <v>87</v>
      </c>
      <c r="B93" s="16" t="s">
        <v>230</v>
      </c>
      <c r="C93" s="17" t="s">
        <v>230</v>
      </c>
      <c r="D93" s="18" t="s">
        <v>101</v>
      </c>
      <c r="E93" s="44" t="s">
        <v>214</v>
      </c>
      <c r="F93" s="45" t="s">
        <v>215</v>
      </c>
      <c r="G93" s="46" t="s">
        <v>248</v>
      </c>
      <c r="H93" s="34" t="s">
        <v>232</v>
      </c>
      <c r="I93" s="47" t="s">
        <v>225</v>
      </c>
      <c r="J93" s="16"/>
      <c r="K93" s="16"/>
      <c r="L93" s="24" t="s">
        <v>233</v>
      </c>
      <c r="M93" s="23" t="s">
        <v>234</v>
      </c>
      <c r="N93" s="25" t="s">
        <v>40</v>
      </c>
      <c r="O93" s="51">
        <v>45625</v>
      </c>
      <c r="P93" s="49">
        <v>45638</v>
      </c>
      <c r="Q93" s="50" t="s">
        <v>128</v>
      </c>
      <c r="R93" s="50" t="s">
        <v>219</v>
      </c>
      <c r="S93" s="28" t="s">
        <v>184</v>
      </c>
      <c r="T93" s="29" t="str">
        <f t="shared" si="7"/>
        <v>&lt;8.9</v>
      </c>
      <c r="U93" s="29" t="str">
        <f t="shared" si="7"/>
        <v>&lt;7.1</v>
      </c>
      <c r="V93" s="30" t="str">
        <f t="shared" si="8"/>
        <v>&lt;16</v>
      </c>
      <c r="W93" s="24" t="str">
        <f t="shared" si="9"/>
        <v/>
      </c>
    </row>
    <row r="94" spans="1:23" x14ac:dyDescent="0.4">
      <c r="A94" s="16">
        <v>88</v>
      </c>
      <c r="B94" s="16" t="s">
        <v>230</v>
      </c>
      <c r="C94" s="17" t="s">
        <v>230</v>
      </c>
      <c r="D94" s="18" t="s">
        <v>258</v>
      </c>
      <c r="E94" s="44" t="s">
        <v>210</v>
      </c>
      <c r="F94" s="45" t="s">
        <v>215</v>
      </c>
      <c r="G94" s="46" t="s">
        <v>248</v>
      </c>
      <c r="H94" s="34" t="s">
        <v>232</v>
      </c>
      <c r="I94" s="47" t="s">
        <v>226</v>
      </c>
      <c r="J94" s="16"/>
      <c r="K94" s="16"/>
      <c r="L94" s="24" t="s">
        <v>233</v>
      </c>
      <c r="M94" s="23" t="s">
        <v>234</v>
      </c>
      <c r="N94" s="25" t="s">
        <v>40</v>
      </c>
      <c r="O94" s="51">
        <v>45625</v>
      </c>
      <c r="P94" s="49">
        <v>45638</v>
      </c>
      <c r="Q94" s="50" t="s">
        <v>119</v>
      </c>
      <c r="R94" s="50" t="s">
        <v>190</v>
      </c>
      <c r="S94" s="28" t="s">
        <v>67</v>
      </c>
      <c r="T94" s="29" t="str">
        <f t="shared" si="7"/>
        <v>&lt;6.5</v>
      </c>
      <c r="U94" s="29" t="str">
        <f t="shared" si="7"/>
        <v>&lt;6.1</v>
      </c>
      <c r="V94" s="30" t="str">
        <f t="shared" si="8"/>
        <v>&lt;13</v>
      </c>
      <c r="W94" s="24" t="str">
        <f t="shared" si="9"/>
        <v/>
      </c>
    </row>
    <row r="95" spans="1:23" x14ac:dyDescent="0.4">
      <c r="A95" s="16">
        <v>89</v>
      </c>
      <c r="B95" s="16" t="s">
        <v>230</v>
      </c>
      <c r="C95" s="17" t="s">
        <v>230</v>
      </c>
      <c r="D95" s="18" t="s">
        <v>101</v>
      </c>
      <c r="E95" s="44" t="s">
        <v>214</v>
      </c>
      <c r="F95" s="45" t="s">
        <v>215</v>
      </c>
      <c r="G95" s="46" t="s">
        <v>248</v>
      </c>
      <c r="H95" s="34" t="s">
        <v>232</v>
      </c>
      <c r="I95" s="47" t="s">
        <v>227</v>
      </c>
      <c r="J95" s="16"/>
      <c r="K95" s="16"/>
      <c r="L95" s="24" t="s">
        <v>233</v>
      </c>
      <c r="M95" s="23" t="s">
        <v>234</v>
      </c>
      <c r="N95" s="25" t="s">
        <v>40</v>
      </c>
      <c r="O95" s="51">
        <v>45625</v>
      </c>
      <c r="P95" s="49">
        <v>45638</v>
      </c>
      <c r="Q95" s="50" t="s">
        <v>260</v>
      </c>
      <c r="R95" s="50" t="s">
        <v>228</v>
      </c>
      <c r="S95" s="28" t="s">
        <v>229</v>
      </c>
      <c r="T95" s="29" t="str">
        <f t="shared" si="7"/>
        <v>&lt;9.5</v>
      </c>
      <c r="U95" s="29" t="str">
        <f t="shared" si="7"/>
        <v>&lt;8.1</v>
      </c>
      <c r="V95" s="30" t="str">
        <f t="shared" si="8"/>
        <v>&lt;18</v>
      </c>
      <c r="W95" s="24" t="str">
        <f t="shared" si="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8"/>
  <conditionalFormatting sqref="V7:V8 V16:V26">
    <cfRule type="expression" dxfId="604" priority="557">
      <formula>$W7="○"</formula>
    </cfRule>
  </conditionalFormatting>
  <conditionalFormatting sqref="V9:V11 V15">
    <cfRule type="expression" dxfId="603" priority="556">
      <formula>$W9="○"</formula>
    </cfRule>
  </conditionalFormatting>
  <conditionalFormatting sqref="V12:V14">
    <cfRule type="expression" dxfId="602" priority="555">
      <formula>$W12="○"</formula>
    </cfRule>
  </conditionalFormatting>
  <conditionalFormatting sqref="V27:V28 V47">
    <cfRule type="expression" dxfId="601" priority="554">
      <formula>$W27="○"</formula>
    </cfRule>
  </conditionalFormatting>
  <conditionalFormatting sqref="Q27:Q28">
    <cfRule type="containsBlanks" dxfId="600" priority="544">
      <formula>LEN(TRIM(Q27))=0</formula>
    </cfRule>
    <cfRule type="cellIs" dxfId="599" priority="545" operator="equal">
      <formula>"ND"</formula>
    </cfRule>
    <cfRule type="cellIs" dxfId="598" priority="546" operator="between">
      <formula>0</formula>
      <formula>0.0000999999</formula>
    </cfRule>
    <cfRule type="cellIs" dxfId="597" priority="547" operator="between">
      <formula>100</formula>
      <formula>999.999</formula>
    </cfRule>
    <cfRule type="cellIs" dxfId="596" priority="548" operator="between">
      <formula>10</formula>
      <formula>99.999</formula>
    </cfRule>
    <cfRule type="cellIs" dxfId="595" priority="549" operator="between">
      <formula>1</formula>
      <formula>9.999999</formula>
    </cfRule>
    <cfRule type="cellIs" dxfId="594" priority="550" operator="between">
      <formula>0.1</formula>
      <formula>0.999999</formula>
    </cfRule>
    <cfRule type="cellIs" dxfId="593" priority="551" operator="between">
      <formula>0.01</formula>
      <formula>0.0999999</formula>
    </cfRule>
    <cfRule type="cellIs" dxfId="592" priority="552" operator="between">
      <formula>0.001</formula>
      <formula>0.00999999</formula>
    </cfRule>
    <cfRule type="cellIs" dxfId="591" priority="553" operator="between">
      <formula>0.0001</formula>
      <formula>0.000999999</formula>
    </cfRule>
  </conditionalFormatting>
  <conditionalFormatting sqref="Q27:Q28">
    <cfRule type="cellIs" dxfId="590" priority="534" operator="equal">
      <formula>"ND"</formula>
    </cfRule>
    <cfRule type="cellIs" dxfId="589" priority="535" operator="between">
      <formula>0</formula>
      <formula>0.0000999999</formula>
    </cfRule>
    <cfRule type="cellIs" dxfId="588" priority="536" operator="between">
      <formula>100</formula>
      <formula>99999.999</formula>
    </cfRule>
    <cfRule type="cellIs" dxfId="587" priority="537" operator="between">
      <formula>10</formula>
      <formula>99.999</formula>
    </cfRule>
    <cfRule type="cellIs" dxfId="586" priority="538" operator="between">
      <formula>1</formula>
      <formula>9.999999</formula>
    </cfRule>
    <cfRule type="cellIs" dxfId="585" priority="539" operator="between">
      <formula>0.1</formula>
      <formula>0.999999</formula>
    </cfRule>
    <cfRule type="cellIs" dxfId="584" priority="540" operator="between">
      <formula>0.01</formula>
      <formula>0.0999999</formula>
    </cfRule>
    <cfRule type="cellIs" dxfId="583" priority="541" operator="between">
      <formula>0.001</formula>
      <formula>0.00999999</formula>
    </cfRule>
    <cfRule type="cellIs" dxfId="582" priority="542" operator="between">
      <formula>0.0001</formula>
      <formula>0.000999999</formula>
    </cfRule>
    <cfRule type="containsBlanks" dxfId="581" priority="543">
      <formula>LEN(TRIM(Q27))=0</formula>
    </cfRule>
  </conditionalFormatting>
  <conditionalFormatting sqref="V29:V30">
    <cfRule type="expression" dxfId="580" priority="533">
      <formula>$W29="○"</formula>
    </cfRule>
  </conditionalFormatting>
  <conditionalFormatting sqref="Q29:Q30">
    <cfRule type="containsBlanks" dxfId="579" priority="523">
      <formula>LEN(TRIM(Q29))=0</formula>
    </cfRule>
    <cfRule type="cellIs" dxfId="578" priority="524" operator="equal">
      <formula>"ND"</formula>
    </cfRule>
    <cfRule type="cellIs" dxfId="577" priority="525" operator="between">
      <formula>0</formula>
      <formula>0.0000999999</formula>
    </cfRule>
    <cfRule type="cellIs" dxfId="576" priority="526" operator="between">
      <formula>100</formula>
      <formula>999.999</formula>
    </cfRule>
    <cfRule type="cellIs" dxfId="575" priority="527" operator="between">
      <formula>10</formula>
      <formula>99.999</formula>
    </cfRule>
    <cfRule type="cellIs" dxfId="574" priority="528" operator="between">
      <formula>1</formula>
      <formula>9.999999</formula>
    </cfRule>
    <cfRule type="cellIs" dxfId="573" priority="529" operator="between">
      <formula>0.1</formula>
      <formula>0.999999</formula>
    </cfRule>
    <cfRule type="cellIs" dxfId="572" priority="530" operator="between">
      <formula>0.01</formula>
      <formula>0.0999999</formula>
    </cfRule>
    <cfRule type="cellIs" dxfId="571" priority="531" operator="between">
      <formula>0.001</formula>
      <formula>0.00999999</formula>
    </cfRule>
    <cfRule type="cellIs" dxfId="570" priority="532" operator="between">
      <formula>0.0001</formula>
      <formula>0.000999999</formula>
    </cfRule>
  </conditionalFormatting>
  <conditionalFormatting sqref="Q29:Q30">
    <cfRule type="cellIs" dxfId="569" priority="513" operator="equal">
      <formula>"ND"</formula>
    </cfRule>
    <cfRule type="cellIs" dxfId="568" priority="514" operator="between">
      <formula>0</formula>
      <formula>0.0000999999</formula>
    </cfRule>
    <cfRule type="cellIs" dxfId="567" priority="515" operator="between">
      <formula>100</formula>
      <formula>99999.999</formula>
    </cfRule>
    <cfRule type="cellIs" dxfId="566" priority="516" operator="between">
      <formula>10</formula>
      <formula>99.999</formula>
    </cfRule>
    <cfRule type="cellIs" dxfId="565" priority="517" operator="between">
      <formula>1</formula>
      <formula>9.999999</formula>
    </cfRule>
    <cfRule type="cellIs" dxfId="564" priority="518" operator="between">
      <formula>0.1</formula>
      <formula>0.999999</formula>
    </cfRule>
    <cfRule type="cellIs" dxfId="563" priority="519" operator="between">
      <formula>0.01</formula>
      <formula>0.0999999</formula>
    </cfRule>
    <cfRule type="cellIs" dxfId="562" priority="520" operator="between">
      <formula>0.001</formula>
      <formula>0.00999999</formula>
    </cfRule>
    <cfRule type="cellIs" dxfId="561" priority="521" operator="between">
      <formula>0.0001</formula>
      <formula>0.000999999</formula>
    </cfRule>
    <cfRule type="containsBlanks" dxfId="560" priority="522">
      <formula>LEN(TRIM(Q29))=0</formula>
    </cfRule>
  </conditionalFormatting>
  <conditionalFormatting sqref="R29:R30">
    <cfRule type="containsBlanks" dxfId="559" priority="503">
      <formula>LEN(TRIM(R29))=0</formula>
    </cfRule>
    <cfRule type="cellIs" dxfId="558" priority="504" operator="equal">
      <formula>"ND"</formula>
    </cfRule>
    <cfRule type="cellIs" dxfId="557" priority="505" operator="between">
      <formula>0</formula>
      <formula>0.0000999999</formula>
    </cfRule>
    <cfRule type="cellIs" dxfId="556" priority="506" operator="between">
      <formula>100</formula>
      <formula>999.999</formula>
    </cfRule>
    <cfRule type="cellIs" dxfId="555" priority="507" operator="between">
      <formula>10</formula>
      <formula>99.999</formula>
    </cfRule>
    <cfRule type="cellIs" dxfId="554" priority="508" operator="between">
      <formula>1</formula>
      <formula>9.999999</formula>
    </cfRule>
    <cfRule type="cellIs" dxfId="553" priority="509" operator="between">
      <formula>0.1</formula>
      <formula>0.999999</formula>
    </cfRule>
    <cfRule type="cellIs" dxfId="552" priority="510" operator="between">
      <formula>0.01</formula>
      <formula>0.0999999</formula>
    </cfRule>
    <cfRule type="cellIs" dxfId="551" priority="511" operator="between">
      <formula>0.001</formula>
      <formula>0.00999999</formula>
    </cfRule>
    <cfRule type="cellIs" dxfId="550" priority="512" operator="between">
      <formula>0.0001</formula>
      <formula>0.000999999</formula>
    </cfRule>
  </conditionalFormatting>
  <conditionalFormatting sqref="R29:R30">
    <cfRule type="cellIs" dxfId="549" priority="493" operator="equal">
      <formula>"ND"</formula>
    </cfRule>
    <cfRule type="cellIs" dxfId="548" priority="494" operator="between">
      <formula>0</formula>
      <formula>0.0000999999</formula>
    </cfRule>
    <cfRule type="cellIs" dxfId="547" priority="495" operator="between">
      <formula>100</formula>
      <formula>99999.999</formula>
    </cfRule>
    <cfRule type="cellIs" dxfId="546" priority="496" operator="between">
      <formula>10</formula>
      <formula>99.999</formula>
    </cfRule>
    <cfRule type="cellIs" dxfId="545" priority="497" operator="between">
      <formula>1</formula>
      <formula>9.999999</formula>
    </cfRule>
    <cfRule type="cellIs" dxfId="544" priority="498" operator="between">
      <formula>0.1</formula>
      <formula>0.999999</formula>
    </cfRule>
    <cfRule type="cellIs" dxfId="543" priority="499" operator="between">
      <formula>0.01</formula>
      <formula>0.0999999</formula>
    </cfRule>
    <cfRule type="cellIs" dxfId="542" priority="500" operator="between">
      <formula>0.001</formula>
      <formula>0.00999999</formula>
    </cfRule>
    <cfRule type="cellIs" dxfId="541" priority="501" operator="between">
      <formula>0.0001</formula>
      <formula>0.000999999</formula>
    </cfRule>
    <cfRule type="containsBlanks" dxfId="540" priority="502">
      <formula>LEN(TRIM(R29))=0</formula>
    </cfRule>
  </conditionalFormatting>
  <conditionalFormatting sqref="V31:V32">
    <cfRule type="expression" dxfId="539" priority="492">
      <formula>$W31="○"</formula>
    </cfRule>
  </conditionalFormatting>
  <conditionalFormatting sqref="Q31:Q32">
    <cfRule type="containsBlanks" dxfId="538" priority="482">
      <formula>LEN(TRIM(Q31))=0</formula>
    </cfRule>
    <cfRule type="cellIs" dxfId="537" priority="483" operator="equal">
      <formula>"ND"</formula>
    </cfRule>
    <cfRule type="cellIs" dxfId="536" priority="484" operator="between">
      <formula>0</formula>
      <formula>0.0000999999</formula>
    </cfRule>
    <cfRule type="cellIs" dxfId="535" priority="485" operator="between">
      <formula>100</formula>
      <formula>999.999</formula>
    </cfRule>
    <cfRule type="cellIs" dxfId="534" priority="486" operator="between">
      <formula>10</formula>
      <formula>99.999</formula>
    </cfRule>
    <cfRule type="cellIs" dxfId="533" priority="487" operator="between">
      <formula>1</formula>
      <formula>9.999999</formula>
    </cfRule>
    <cfRule type="cellIs" dxfId="532" priority="488" operator="between">
      <formula>0.1</formula>
      <formula>0.999999</formula>
    </cfRule>
    <cfRule type="cellIs" dxfId="531" priority="489" operator="between">
      <formula>0.01</formula>
      <formula>0.0999999</formula>
    </cfRule>
    <cfRule type="cellIs" dxfId="530" priority="490" operator="between">
      <formula>0.001</formula>
      <formula>0.00999999</formula>
    </cfRule>
    <cfRule type="cellIs" dxfId="529" priority="491" operator="between">
      <formula>0.0001</formula>
      <formula>0.000999999</formula>
    </cfRule>
  </conditionalFormatting>
  <conditionalFormatting sqref="Q31:Q32">
    <cfRule type="cellIs" dxfId="528" priority="472" operator="equal">
      <formula>"ND"</formula>
    </cfRule>
    <cfRule type="cellIs" dxfId="527" priority="473" operator="between">
      <formula>0</formula>
      <formula>0.0000999999</formula>
    </cfRule>
    <cfRule type="cellIs" dxfId="526" priority="474" operator="between">
      <formula>100</formula>
      <formula>99999.999</formula>
    </cfRule>
    <cfRule type="cellIs" dxfId="525" priority="475" operator="between">
      <formula>10</formula>
      <formula>99.999</formula>
    </cfRule>
    <cfRule type="cellIs" dxfId="524" priority="476" operator="between">
      <formula>1</formula>
      <formula>9.999999</formula>
    </cfRule>
    <cfRule type="cellIs" dxfId="523" priority="477" operator="between">
      <formula>0.1</formula>
      <formula>0.999999</formula>
    </cfRule>
    <cfRule type="cellIs" dxfId="522" priority="478" operator="between">
      <formula>0.01</formula>
      <formula>0.0999999</formula>
    </cfRule>
    <cfRule type="cellIs" dxfId="521" priority="479" operator="between">
      <formula>0.001</formula>
      <formula>0.00999999</formula>
    </cfRule>
    <cfRule type="cellIs" dxfId="520" priority="480" operator="between">
      <formula>0.0001</formula>
      <formula>0.000999999</formula>
    </cfRule>
    <cfRule type="containsBlanks" dxfId="519" priority="481">
      <formula>LEN(TRIM(Q31))=0</formula>
    </cfRule>
  </conditionalFormatting>
  <conditionalFormatting sqref="V33:V34">
    <cfRule type="expression" dxfId="518" priority="471">
      <formula>$W33="○"</formula>
    </cfRule>
  </conditionalFormatting>
  <conditionalFormatting sqref="Q33:Q34">
    <cfRule type="containsBlanks" dxfId="517" priority="461">
      <formula>LEN(TRIM(Q33))=0</formula>
    </cfRule>
    <cfRule type="cellIs" dxfId="516" priority="462" operator="equal">
      <formula>"ND"</formula>
    </cfRule>
    <cfRule type="cellIs" dxfId="515" priority="463" operator="between">
      <formula>0</formula>
      <formula>0.0000999999</formula>
    </cfRule>
    <cfRule type="cellIs" dxfId="514" priority="464" operator="between">
      <formula>100</formula>
      <formula>999.999</formula>
    </cfRule>
    <cfRule type="cellIs" dxfId="513" priority="465" operator="between">
      <formula>10</formula>
      <formula>99.999</formula>
    </cfRule>
    <cfRule type="cellIs" dxfId="512" priority="466" operator="between">
      <formula>1</formula>
      <formula>9.999999</formula>
    </cfRule>
    <cfRule type="cellIs" dxfId="511" priority="467" operator="between">
      <formula>0.1</formula>
      <formula>0.999999</formula>
    </cfRule>
    <cfRule type="cellIs" dxfId="510" priority="468" operator="between">
      <formula>0.01</formula>
      <formula>0.0999999</formula>
    </cfRule>
    <cfRule type="cellIs" dxfId="509" priority="469" operator="between">
      <formula>0.001</formula>
      <formula>0.00999999</formula>
    </cfRule>
    <cfRule type="cellIs" dxfId="508" priority="470" operator="between">
      <formula>0.0001</formula>
      <formula>0.000999999</formula>
    </cfRule>
  </conditionalFormatting>
  <conditionalFormatting sqref="Q33:Q34">
    <cfRule type="cellIs" dxfId="507" priority="451" operator="equal">
      <formula>"ND"</formula>
    </cfRule>
    <cfRule type="cellIs" dxfId="506" priority="452" operator="between">
      <formula>0</formula>
      <formula>0.0000999999</formula>
    </cfRule>
    <cfRule type="cellIs" dxfId="505" priority="453" operator="between">
      <formula>100</formula>
      <formula>99999.999</formula>
    </cfRule>
    <cfRule type="cellIs" dxfId="504" priority="454" operator="between">
      <formula>10</formula>
      <formula>99.999</formula>
    </cfRule>
    <cfRule type="cellIs" dxfId="503" priority="455" operator="between">
      <formula>1</formula>
      <formula>9.999999</formula>
    </cfRule>
    <cfRule type="cellIs" dxfId="502" priority="456" operator="between">
      <formula>0.1</formula>
      <formula>0.999999</formula>
    </cfRule>
    <cfRule type="cellIs" dxfId="501" priority="457" operator="between">
      <formula>0.01</formula>
      <formula>0.0999999</formula>
    </cfRule>
    <cfRule type="cellIs" dxfId="500" priority="458" operator="between">
      <formula>0.001</formula>
      <formula>0.00999999</formula>
    </cfRule>
    <cfRule type="cellIs" dxfId="499" priority="459" operator="between">
      <formula>0.0001</formula>
      <formula>0.000999999</formula>
    </cfRule>
    <cfRule type="containsBlanks" dxfId="498" priority="460">
      <formula>LEN(TRIM(Q33))=0</formula>
    </cfRule>
  </conditionalFormatting>
  <conditionalFormatting sqref="R35:R36">
    <cfRule type="containsBlanks" dxfId="497" priority="441">
      <formula>LEN(TRIM(R35))=0</formula>
    </cfRule>
    <cfRule type="cellIs" dxfId="496" priority="442" operator="equal">
      <formula>"ND"</formula>
    </cfRule>
    <cfRule type="cellIs" dxfId="495" priority="443" operator="between">
      <formula>0</formula>
      <formula>0.0000999999</formula>
    </cfRule>
    <cfRule type="cellIs" dxfId="494" priority="444" operator="between">
      <formula>100</formula>
      <formula>999.999</formula>
    </cfRule>
    <cfRule type="cellIs" dxfId="493" priority="445" operator="between">
      <formula>10</formula>
      <formula>99.999</formula>
    </cfRule>
    <cfRule type="cellIs" dxfId="492" priority="446" operator="between">
      <formula>1</formula>
      <formula>9.999999</formula>
    </cfRule>
    <cfRule type="cellIs" dxfId="491" priority="447" operator="between">
      <formula>0.1</formula>
      <formula>0.999999</formula>
    </cfRule>
    <cfRule type="cellIs" dxfId="490" priority="448" operator="between">
      <formula>0.01</formula>
      <formula>0.0999999</formula>
    </cfRule>
    <cfRule type="cellIs" dxfId="489" priority="449" operator="between">
      <formula>0.001</formula>
      <formula>0.00999999</formula>
    </cfRule>
    <cfRule type="cellIs" dxfId="488" priority="450" operator="between">
      <formula>0.0001</formula>
      <formula>0.000999999</formula>
    </cfRule>
  </conditionalFormatting>
  <conditionalFormatting sqref="R35:R36">
    <cfRule type="cellIs" dxfId="487" priority="431" operator="equal">
      <formula>"ND"</formula>
    </cfRule>
    <cfRule type="cellIs" dxfId="486" priority="432" operator="between">
      <formula>0</formula>
      <formula>0.0000999999</formula>
    </cfRule>
    <cfRule type="cellIs" dxfId="485" priority="433" operator="between">
      <formula>100</formula>
      <formula>99999.999</formula>
    </cfRule>
    <cfRule type="cellIs" dxfId="484" priority="434" operator="between">
      <formula>10</formula>
      <formula>99.999</formula>
    </cfRule>
    <cfRule type="cellIs" dxfId="483" priority="435" operator="between">
      <formula>1</formula>
      <formula>9.999999</formula>
    </cfRule>
    <cfRule type="cellIs" dxfId="482" priority="436" operator="between">
      <formula>0.1</formula>
      <formula>0.999999</formula>
    </cfRule>
    <cfRule type="cellIs" dxfId="481" priority="437" operator="between">
      <formula>0.01</formula>
      <formula>0.0999999</formula>
    </cfRule>
    <cfRule type="cellIs" dxfId="480" priority="438" operator="between">
      <formula>0.001</formula>
      <formula>0.00999999</formula>
    </cfRule>
    <cfRule type="cellIs" dxfId="479" priority="439" operator="between">
      <formula>0.0001</formula>
      <formula>0.000999999</formula>
    </cfRule>
    <cfRule type="containsBlanks" dxfId="478" priority="440">
      <formula>LEN(TRIM(R35))=0</formula>
    </cfRule>
  </conditionalFormatting>
  <conditionalFormatting sqref="V35">
    <cfRule type="expression" dxfId="477" priority="430">
      <formula>$W35="○"</formula>
    </cfRule>
  </conditionalFormatting>
  <conditionalFormatting sqref="R27:R28">
    <cfRule type="containsBlanks" dxfId="476" priority="420">
      <formula>LEN(TRIM(R27))=0</formula>
    </cfRule>
    <cfRule type="cellIs" dxfId="475" priority="421" operator="equal">
      <formula>"ND"</formula>
    </cfRule>
    <cfRule type="cellIs" dxfId="474" priority="422" operator="between">
      <formula>0</formula>
      <formula>0.0000999999</formula>
    </cfRule>
    <cfRule type="cellIs" dxfId="473" priority="423" operator="between">
      <formula>100</formula>
      <formula>999.999</formula>
    </cfRule>
    <cfRule type="cellIs" dxfId="472" priority="424" operator="between">
      <formula>10</formula>
      <formula>99.999</formula>
    </cfRule>
    <cfRule type="cellIs" dxfId="471" priority="425" operator="between">
      <formula>1</formula>
      <formula>9.999999</formula>
    </cfRule>
    <cfRule type="cellIs" dxfId="470" priority="426" operator="between">
      <formula>0.1</formula>
      <formula>0.999999</formula>
    </cfRule>
    <cfRule type="cellIs" dxfId="469" priority="427" operator="between">
      <formula>0.01</formula>
      <formula>0.0999999</formula>
    </cfRule>
    <cfRule type="cellIs" dxfId="468" priority="428" operator="between">
      <formula>0.001</formula>
      <formula>0.00999999</formula>
    </cfRule>
    <cfRule type="cellIs" dxfId="467" priority="429" operator="between">
      <formula>0.0001</formula>
      <formula>0.000999999</formula>
    </cfRule>
  </conditionalFormatting>
  <conditionalFormatting sqref="R27:R28">
    <cfRule type="cellIs" dxfId="466" priority="410" operator="equal">
      <formula>"ND"</formula>
    </cfRule>
    <cfRule type="cellIs" dxfId="465" priority="411" operator="between">
      <formula>0</formula>
      <formula>0.0000999999</formula>
    </cfRule>
    <cfRule type="cellIs" dxfId="464" priority="412" operator="between">
      <formula>100</formula>
      <formula>99999.999</formula>
    </cfRule>
    <cfRule type="cellIs" dxfId="463" priority="413" operator="between">
      <formula>10</formula>
      <formula>99.999</formula>
    </cfRule>
    <cfRule type="cellIs" dxfId="462" priority="414" operator="between">
      <formula>1</formula>
      <formula>9.999999</formula>
    </cfRule>
    <cfRule type="cellIs" dxfId="461" priority="415" operator="between">
      <formula>0.1</formula>
      <formula>0.999999</formula>
    </cfRule>
    <cfRule type="cellIs" dxfId="460" priority="416" operator="between">
      <formula>0.01</formula>
      <formula>0.0999999</formula>
    </cfRule>
    <cfRule type="cellIs" dxfId="459" priority="417" operator="between">
      <formula>0.001</formula>
      <formula>0.00999999</formula>
    </cfRule>
    <cfRule type="cellIs" dxfId="458" priority="418" operator="between">
      <formula>0.0001</formula>
      <formula>0.000999999</formula>
    </cfRule>
    <cfRule type="containsBlanks" dxfId="457" priority="419">
      <formula>LEN(TRIM(R27))=0</formula>
    </cfRule>
  </conditionalFormatting>
  <conditionalFormatting sqref="V36">
    <cfRule type="expression" dxfId="456" priority="409">
      <formula>$W36="○"</formula>
    </cfRule>
  </conditionalFormatting>
  <conditionalFormatting sqref="Q36">
    <cfRule type="containsBlanks" dxfId="455" priority="399">
      <formula>LEN(TRIM(Q36))=0</formula>
    </cfRule>
    <cfRule type="cellIs" dxfId="454" priority="400" operator="equal">
      <formula>"ND"</formula>
    </cfRule>
    <cfRule type="cellIs" dxfId="453" priority="401" operator="between">
      <formula>0</formula>
      <formula>0.0000999999</formula>
    </cfRule>
    <cfRule type="cellIs" dxfId="452" priority="402" operator="between">
      <formula>100</formula>
      <formula>999.999</formula>
    </cfRule>
    <cfRule type="cellIs" dxfId="451" priority="403" operator="between">
      <formula>10</formula>
      <formula>99.999</formula>
    </cfRule>
    <cfRule type="cellIs" dxfId="450" priority="404" operator="between">
      <formula>1</formula>
      <formula>9.999999</formula>
    </cfRule>
    <cfRule type="cellIs" dxfId="449" priority="405" operator="between">
      <formula>0.1</formula>
      <formula>0.999999</formula>
    </cfRule>
    <cfRule type="cellIs" dxfId="448" priority="406" operator="between">
      <formula>0.01</formula>
      <formula>0.0999999</formula>
    </cfRule>
    <cfRule type="cellIs" dxfId="447" priority="407" operator="between">
      <formula>0.001</formula>
      <formula>0.00999999</formula>
    </cfRule>
    <cfRule type="cellIs" dxfId="446" priority="408" operator="between">
      <formula>0.0001</formula>
      <formula>0.000999999</formula>
    </cfRule>
  </conditionalFormatting>
  <conditionalFormatting sqref="Q36">
    <cfRule type="cellIs" dxfId="445" priority="389" operator="equal">
      <formula>"ND"</formula>
    </cfRule>
    <cfRule type="cellIs" dxfId="444" priority="390" operator="between">
      <formula>0</formula>
      <formula>0.0000999999</formula>
    </cfRule>
    <cfRule type="cellIs" dxfId="443" priority="391" operator="between">
      <formula>100</formula>
      <formula>99999.999</formula>
    </cfRule>
    <cfRule type="cellIs" dxfId="442" priority="392" operator="between">
      <formula>10</formula>
      <formula>99.999</formula>
    </cfRule>
    <cfRule type="cellIs" dxfId="441" priority="393" operator="between">
      <formula>1</formula>
      <formula>9.999999</formula>
    </cfRule>
    <cfRule type="cellIs" dxfId="440" priority="394" operator="between">
      <formula>0.1</formula>
      <formula>0.999999</formula>
    </cfRule>
    <cfRule type="cellIs" dxfId="439" priority="395" operator="between">
      <formula>0.01</formula>
      <formula>0.0999999</formula>
    </cfRule>
    <cfRule type="cellIs" dxfId="438" priority="396" operator="between">
      <formula>0.001</formula>
      <formula>0.00999999</formula>
    </cfRule>
    <cfRule type="cellIs" dxfId="437" priority="397" operator="between">
      <formula>0.0001</formula>
      <formula>0.000999999</formula>
    </cfRule>
    <cfRule type="containsBlanks" dxfId="436" priority="398">
      <formula>LEN(TRIM(Q36))=0</formula>
    </cfRule>
  </conditionalFormatting>
  <conditionalFormatting sqref="V37:V38">
    <cfRule type="expression" dxfId="435" priority="388">
      <formula>$W37="○"</formula>
    </cfRule>
  </conditionalFormatting>
  <conditionalFormatting sqref="Q37:Q38">
    <cfRule type="containsBlanks" dxfId="434" priority="378">
      <formula>LEN(TRIM(Q37))=0</formula>
    </cfRule>
    <cfRule type="cellIs" dxfId="433" priority="379" operator="equal">
      <formula>"ND"</formula>
    </cfRule>
    <cfRule type="cellIs" dxfId="432" priority="380" operator="between">
      <formula>0</formula>
      <formula>0.0000999999</formula>
    </cfRule>
    <cfRule type="cellIs" dxfId="431" priority="381" operator="between">
      <formula>100</formula>
      <formula>999.999</formula>
    </cfRule>
    <cfRule type="cellIs" dxfId="430" priority="382" operator="between">
      <formula>10</formula>
      <formula>99.999</formula>
    </cfRule>
    <cfRule type="cellIs" dxfId="429" priority="383" operator="between">
      <formula>1</formula>
      <formula>9.999999</formula>
    </cfRule>
    <cfRule type="cellIs" dxfId="428" priority="384" operator="between">
      <formula>0.1</formula>
      <formula>0.999999</formula>
    </cfRule>
    <cfRule type="cellIs" dxfId="427" priority="385" operator="between">
      <formula>0.01</formula>
      <formula>0.0999999</formula>
    </cfRule>
    <cfRule type="cellIs" dxfId="426" priority="386" operator="between">
      <formula>0.001</formula>
      <formula>0.00999999</formula>
    </cfRule>
    <cfRule type="cellIs" dxfId="425" priority="387" operator="between">
      <formula>0.0001</formula>
      <formula>0.000999999</formula>
    </cfRule>
  </conditionalFormatting>
  <conditionalFormatting sqref="Q37:Q38">
    <cfRule type="cellIs" dxfId="424" priority="368" operator="equal">
      <formula>"ND"</formula>
    </cfRule>
    <cfRule type="cellIs" dxfId="423" priority="369" operator="between">
      <formula>0</formula>
      <formula>0.0000999999</formula>
    </cfRule>
    <cfRule type="cellIs" dxfId="422" priority="370" operator="between">
      <formula>100</formula>
      <formula>99999.999</formula>
    </cfRule>
    <cfRule type="cellIs" dxfId="421" priority="371" operator="between">
      <formula>10</formula>
      <formula>99.999</formula>
    </cfRule>
    <cfRule type="cellIs" dxfId="420" priority="372" operator="between">
      <formula>1</formula>
      <formula>9.999999</formula>
    </cfRule>
    <cfRule type="cellIs" dxfId="419" priority="373" operator="between">
      <formula>0.1</formula>
      <formula>0.999999</formula>
    </cfRule>
    <cfRule type="cellIs" dxfId="418" priority="374" operator="between">
      <formula>0.01</formula>
      <formula>0.0999999</formula>
    </cfRule>
    <cfRule type="cellIs" dxfId="417" priority="375" operator="between">
      <formula>0.001</formula>
      <formula>0.00999999</formula>
    </cfRule>
    <cfRule type="cellIs" dxfId="416" priority="376" operator="between">
      <formula>0.0001</formula>
      <formula>0.000999999</formula>
    </cfRule>
    <cfRule type="containsBlanks" dxfId="415" priority="377">
      <formula>LEN(TRIM(Q37))=0</formula>
    </cfRule>
  </conditionalFormatting>
  <conditionalFormatting sqref="R37">
    <cfRule type="containsBlanks" dxfId="414" priority="358">
      <formula>LEN(TRIM(R37))=0</formula>
    </cfRule>
    <cfRule type="cellIs" dxfId="413" priority="359" operator="equal">
      <formula>"ND"</formula>
    </cfRule>
    <cfRule type="cellIs" dxfId="412" priority="360" operator="between">
      <formula>0</formula>
      <formula>0.0000999999</formula>
    </cfRule>
    <cfRule type="cellIs" dxfId="411" priority="361" operator="between">
      <formula>100</formula>
      <formula>999.999</formula>
    </cfRule>
    <cfRule type="cellIs" dxfId="410" priority="362" operator="between">
      <formula>10</formula>
      <formula>99.999</formula>
    </cfRule>
    <cfRule type="cellIs" dxfId="409" priority="363" operator="between">
      <formula>1</formula>
      <formula>9.999999</formula>
    </cfRule>
    <cfRule type="cellIs" dxfId="408" priority="364" operator="between">
      <formula>0.1</formula>
      <formula>0.999999</formula>
    </cfRule>
    <cfRule type="cellIs" dxfId="407" priority="365" operator="between">
      <formula>0.01</formula>
      <formula>0.0999999</formula>
    </cfRule>
    <cfRule type="cellIs" dxfId="406" priority="366" operator="between">
      <formula>0.001</formula>
      <formula>0.00999999</formula>
    </cfRule>
    <cfRule type="cellIs" dxfId="405" priority="367" operator="between">
      <formula>0.0001</formula>
      <formula>0.000999999</formula>
    </cfRule>
  </conditionalFormatting>
  <conditionalFormatting sqref="R37">
    <cfRule type="cellIs" dxfId="404" priority="348" operator="equal">
      <formula>"ND"</formula>
    </cfRule>
    <cfRule type="cellIs" dxfId="403" priority="349" operator="between">
      <formula>0</formula>
      <formula>0.0000999999</formula>
    </cfRule>
    <cfRule type="cellIs" dxfId="402" priority="350" operator="between">
      <formula>100</formula>
      <formula>99999.999</formula>
    </cfRule>
    <cfRule type="cellIs" dxfId="401" priority="351" operator="between">
      <formula>10</formula>
      <formula>99.999</formula>
    </cfRule>
    <cfRule type="cellIs" dxfId="400" priority="352" operator="between">
      <formula>1</formula>
      <formula>9.999999</formula>
    </cfRule>
    <cfRule type="cellIs" dxfId="399" priority="353" operator="between">
      <formula>0.1</formula>
      <formula>0.999999</formula>
    </cfRule>
    <cfRule type="cellIs" dxfId="398" priority="354" operator="between">
      <formula>0.01</formula>
      <formula>0.0999999</formula>
    </cfRule>
    <cfRule type="cellIs" dxfId="397" priority="355" operator="between">
      <formula>0.001</formula>
      <formula>0.00999999</formula>
    </cfRule>
    <cfRule type="cellIs" dxfId="396" priority="356" operator="between">
      <formula>0.0001</formula>
      <formula>0.000999999</formula>
    </cfRule>
    <cfRule type="containsBlanks" dxfId="395" priority="357">
      <formula>LEN(TRIM(R37))=0</formula>
    </cfRule>
  </conditionalFormatting>
  <conditionalFormatting sqref="V39:V40">
    <cfRule type="expression" dxfId="394" priority="347">
      <formula>$W39="○"</formula>
    </cfRule>
  </conditionalFormatting>
  <conditionalFormatting sqref="Q39:Q40">
    <cfRule type="containsBlanks" dxfId="393" priority="337">
      <formula>LEN(TRIM(Q39))=0</formula>
    </cfRule>
    <cfRule type="cellIs" dxfId="392" priority="338" operator="equal">
      <formula>"ND"</formula>
    </cfRule>
    <cfRule type="cellIs" dxfId="391" priority="339" operator="between">
      <formula>0</formula>
      <formula>0.0000999999</formula>
    </cfRule>
    <cfRule type="cellIs" dxfId="390" priority="340" operator="between">
      <formula>100</formula>
      <formula>999.999</formula>
    </cfRule>
    <cfRule type="cellIs" dxfId="389" priority="341" operator="between">
      <formula>10</formula>
      <formula>99.999</formula>
    </cfRule>
    <cfRule type="cellIs" dxfId="388" priority="342" operator="between">
      <formula>1</formula>
      <formula>9.999999</formula>
    </cfRule>
    <cfRule type="cellIs" dxfId="387" priority="343" operator="between">
      <formula>0.1</formula>
      <formula>0.999999</formula>
    </cfRule>
    <cfRule type="cellIs" dxfId="386" priority="344" operator="between">
      <formula>0.01</formula>
      <formula>0.0999999</formula>
    </cfRule>
    <cfRule type="cellIs" dxfId="385" priority="345" operator="between">
      <formula>0.001</formula>
      <formula>0.00999999</formula>
    </cfRule>
    <cfRule type="cellIs" dxfId="384" priority="346" operator="between">
      <formula>0.0001</formula>
      <formula>0.000999999</formula>
    </cfRule>
  </conditionalFormatting>
  <conditionalFormatting sqref="Q39:Q40">
    <cfRule type="cellIs" dxfId="383" priority="327" operator="equal">
      <formula>"ND"</formula>
    </cfRule>
    <cfRule type="cellIs" dxfId="382" priority="328" operator="between">
      <formula>0</formula>
      <formula>0.0000999999</formula>
    </cfRule>
    <cfRule type="cellIs" dxfId="381" priority="329" operator="between">
      <formula>100</formula>
      <formula>99999.999</formula>
    </cfRule>
    <cfRule type="cellIs" dxfId="380" priority="330" operator="between">
      <formula>10</formula>
      <formula>99.999</formula>
    </cfRule>
    <cfRule type="cellIs" dxfId="379" priority="331" operator="between">
      <formula>1</formula>
      <formula>9.999999</formula>
    </cfRule>
    <cfRule type="cellIs" dxfId="378" priority="332" operator="between">
      <formula>0.1</formula>
      <formula>0.999999</formula>
    </cfRule>
    <cfRule type="cellIs" dxfId="377" priority="333" operator="between">
      <formula>0.01</formula>
      <formula>0.0999999</formula>
    </cfRule>
    <cfRule type="cellIs" dxfId="376" priority="334" operator="between">
      <formula>0.001</formula>
      <formula>0.00999999</formula>
    </cfRule>
    <cfRule type="cellIs" dxfId="375" priority="335" operator="between">
      <formula>0.0001</formula>
      <formula>0.000999999</formula>
    </cfRule>
    <cfRule type="containsBlanks" dxfId="374" priority="336">
      <formula>LEN(TRIM(Q39))=0</formula>
    </cfRule>
  </conditionalFormatting>
  <conditionalFormatting sqref="V41:V42">
    <cfRule type="expression" dxfId="373" priority="326">
      <formula>$W41="○"</formula>
    </cfRule>
  </conditionalFormatting>
  <conditionalFormatting sqref="Q41:Q42">
    <cfRule type="containsBlanks" dxfId="372" priority="316">
      <formula>LEN(TRIM(Q41))=0</formula>
    </cfRule>
    <cfRule type="cellIs" dxfId="371" priority="317" operator="equal">
      <formula>"ND"</formula>
    </cfRule>
    <cfRule type="cellIs" dxfId="370" priority="318" operator="between">
      <formula>0</formula>
      <formula>0.0000999999</formula>
    </cfRule>
    <cfRule type="cellIs" dxfId="369" priority="319" operator="between">
      <formula>100</formula>
      <formula>999.999</formula>
    </cfRule>
    <cfRule type="cellIs" dxfId="368" priority="320" operator="between">
      <formula>10</formula>
      <formula>99.999</formula>
    </cfRule>
    <cfRule type="cellIs" dxfId="367" priority="321" operator="between">
      <formula>1</formula>
      <formula>9.999999</formula>
    </cfRule>
    <cfRule type="cellIs" dxfId="366" priority="322" operator="between">
      <formula>0.1</formula>
      <formula>0.999999</formula>
    </cfRule>
    <cfRule type="cellIs" dxfId="365" priority="323" operator="between">
      <formula>0.01</formula>
      <formula>0.0999999</formula>
    </cfRule>
    <cfRule type="cellIs" dxfId="364" priority="324" operator="between">
      <formula>0.001</formula>
      <formula>0.00999999</formula>
    </cfRule>
    <cfRule type="cellIs" dxfId="363" priority="325" operator="between">
      <formula>0.0001</formula>
      <formula>0.000999999</formula>
    </cfRule>
  </conditionalFormatting>
  <conditionalFormatting sqref="Q41:Q42">
    <cfRule type="cellIs" dxfId="362" priority="306" operator="equal">
      <formula>"ND"</formula>
    </cfRule>
    <cfRule type="cellIs" dxfId="361" priority="307" operator="between">
      <formula>0</formula>
      <formula>0.0000999999</formula>
    </cfRule>
    <cfRule type="cellIs" dxfId="360" priority="308" operator="between">
      <formula>100</formula>
      <formula>99999.999</formula>
    </cfRule>
    <cfRule type="cellIs" dxfId="359" priority="309" operator="between">
      <formula>10</formula>
      <formula>99.999</formula>
    </cfRule>
    <cfRule type="cellIs" dxfId="358" priority="310" operator="between">
      <formula>1</formula>
      <formula>9.999999</formula>
    </cfRule>
    <cfRule type="cellIs" dxfId="357" priority="311" operator="between">
      <formula>0.1</formula>
      <formula>0.999999</formula>
    </cfRule>
    <cfRule type="cellIs" dxfId="356" priority="312" operator="between">
      <formula>0.01</formula>
      <formula>0.0999999</formula>
    </cfRule>
    <cfRule type="cellIs" dxfId="355" priority="313" operator="between">
      <formula>0.001</formula>
      <formula>0.00999999</formula>
    </cfRule>
    <cfRule type="cellIs" dxfId="354" priority="314" operator="between">
      <formula>0.0001</formula>
      <formula>0.000999999</formula>
    </cfRule>
    <cfRule type="containsBlanks" dxfId="353" priority="315">
      <formula>LEN(TRIM(Q41))=0</formula>
    </cfRule>
  </conditionalFormatting>
  <conditionalFormatting sqref="V43">
    <cfRule type="expression" dxfId="352" priority="305">
      <formula>$W43="○"</formula>
    </cfRule>
  </conditionalFormatting>
  <conditionalFormatting sqref="Q43">
    <cfRule type="containsBlanks" dxfId="351" priority="295">
      <formula>LEN(TRIM(Q43))=0</formula>
    </cfRule>
    <cfRule type="cellIs" dxfId="350" priority="296" operator="equal">
      <formula>"ND"</formula>
    </cfRule>
    <cfRule type="cellIs" dxfId="349" priority="297" operator="between">
      <formula>0</formula>
      <formula>0.0000999999</formula>
    </cfRule>
    <cfRule type="cellIs" dxfId="348" priority="298" operator="between">
      <formula>100</formula>
      <formula>999.999</formula>
    </cfRule>
    <cfRule type="cellIs" dxfId="347" priority="299" operator="between">
      <formula>10</formula>
      <formula>99.999</formula>
    </cfRule>
    <cfRule type="cellIs" dxfId="346" priority="300" operator="between">
      <formula>1</formula>
      <formula>9.999999</formula>
    </cfRule>
    <cfRule type="cellIs" dxfId="345" priority="301" operator="between">
      <formula>0.1</formula>
      <formula>0.999999</formula>
    </cfRule>
    <cfRule type="cellIs" dxfId="344" priority="302" operator="between">
      <formula>0.01</formula>
      <formula>0.0999999</formula>
    </cfRule>
    <cfRule type="cellIs" dxfId="343" priority="303" operator="between">
      <formula>0.001</formula>
      <formula>0.00999999</formula>
    </cfRule>
    <cfRule type="cellIs" dxfId="342" priority="304" operator="between">
      <formula>0.0001</formula>
      <formula>0.000999999</formula>
    </cfRule>
  </conditionalFormatting>
  <conditionalFormatting sqref="Q43">
    <cfRule type="cellIs" dxfId="341" priority="285" operator="equal">
      <formula>"ND"</formula>
    </cfRule>
    <cfRule type="cellIs" dxfId="340" priority="286" operator="between">
      <formula>0</formula>
      <formula>0.0000999999</formula>
    </cfRule>
    <cfRule type="cellIs" dxfId="339" priority="287" operator="between">
      <formula>100</formula>
      <formula>99999.999</formula>
    </cfRule>
    <cfRule type="cellIs" dxfId="338" priority="288" operator="between">
      <formula>10</formula>
      <formula>99.999</formula>
    </cfRule>
    <cfRule type="cellIs" dxfId="337" priority="289" operator="between">
      <formula>1</formula>
      <formula>9.999999</formula>
    </cfRule>
    <cfRule type="cellIs" dxfId="336" priority="290" operator="between">
      <formula>0.1</formula>
      <formula>0.999999</formula>
    </cfRule>
    <cfRule type="cellIs" dxfId="335" priority="291" operator="between">
      <formula>0.01</formula>
      <formula>0.0999999</formula>
    </cfRule>
    <cfRule type="cellIs" dxfId="334" priority="292" operator="between">
      <formula>0.001</formula>
      <formula>0.00999999</formula>
    </cfRule>
    <cfRule type="cellIs" dxfId="333" priority="293" operator="between">
      <formula>0.0001</formula>
      <formula>0.000999999</formula>
    </cfRule>
    <cfRule type="containsBlanks" dxfId="332" priority="294">
      <formula>LEN(TRIM(Q43))=0</formula>
    </cfRule>
  </conditionalFormatting>
  <conditionalFormatting sqref="V44">
    <cfRule type="expression" dxfId="331" priority="284">
      <formula>$W44="○"</formula>
    </cfRule>
  </conditionalFormatting>
  <conditionalFormatting sqref="Q44">
    <cfRule type="containsBlanks" dxfId="330" priority="274">
      <formula>LEN(TRIM(Q44))=0</formula>
    </cfRule>
    <cfRule type="cellIs" dxfId="329" priority="275" operator="equal">
      <formula>"ND"</formula>
    </cfRule>
    <cfRule type="cellIs" dxfId="328" priority="276" operator="between">
      <formula>0</formula>
      <formula>0.0000999999</formula>
    </cfRule>
    <cfRule type="cellIs" dxfId="327" priority="277" operator="between">
      <formula>100</formula>
      <formula>999.999</formula>
    </cfRule>
    <cfRule type="cellIs" dxfId="326" priority="278" operator="between">
      <formula>10</formula>
      <formula>99.999</formula>
    </cfRule>
    <cfRule type="cellIs" dxfId="325" priority="279" operator="between">
      <formula>1</formula>
      <formula>9.999999</formula>
    </cfRule>
    <cfRule type="cellIs" dxfId="324" priority="280" operator="between">
      <formula>0.1</formula>
      <formula>0.999999</formula>
    </cfRule>
    <cfRule type="cellIs" dxfId="323" priority="281" operator="between">
      <formula>0.01</formula>
      <formula>0.0999999</formula>
    </cfRule>
    <cfRule type="cellIs" dxfId="322" priority="282" operator="between">
      <formula>0.001</formula>
      <formula>0.00999999</formula>
    </cfRule>
    <cfRule type="cellIs" dxfId="321" priority="283" operator="between">
      <formula>0.0001</formula>
      <formula>0.000999999</formula>
    </cfRule>
  </conditionalFormatting>
  <conditionalFormatting sqref="Q44">
    <cfRule type="cellIs" dxfId="320" priority="264" operator="equal">
      <formula>"ND"</formula>
    </cfRule>
    <cfRule type="cellIs" dxfId="319" priority="265" operator="between">
      <formula>0</formula>
      <formula>0.0000999999</formula>
    </cfRule>
    <cfRule type="cellIs" dxfId="318" priority="266" operator="between">
      <formula>100</formula>
      <formula>99999.999</formula>
    </cfRule>
    <cfRule type="cellIs" dxfId="317" priority="267" operator="between">
      <formula>10</formula>
      <formula>99.999</formula>
    </cfRule>
    <cfRule type="cellIs" dxfId="316" priority="268" operator="between">
      <formula>1</formula>
      <formula>9.999999</formula>
    </cfRule>
    <cfRule type="cellIs" dxfId="315" priority="269" operator="between">
      <formula>0.1</formula>
      <formula>0.999999</formula>
    </cfRule>
    <cfRule type="cellIs" dxfId="314" priority="270" operator="between">
      <formula>0.01</formula>
      <formula>0.0999999</formula>
    </cfRule>
    <cfRule type="cellIs" dxfId="313" priority="271" operator="between">
      <formula>0.001</formula>
      <formula>0.00999999</formula>
    </cfRule>
    <cfRule type="cellIs" dxfId="312" priority="272" operator="between">
      <formula>0.0001</formula>
      <formula>0.000999999</formula>
    </cfRule>
    <cfRule type="containsBlanks" dxfId="311" priority="273">
      <formula>LEN(TRIM(Q44))=0</formula>
    </cfRule>
  </conditionalFormatting>
  <conditionalFormatting sqref="V45:V46">
    <cfRule type="expression" dxfId="310" priority="263">
      <formula>$W45="○"</formula>
    </cfRule>
  </conditionalFormatting>
  <conditionalFormatting sqref="Q45:Q46">
    <cfRule type="containsBlanks" dxfId="309" priority="253">
      <formula>LEN(TRIM(Q45))=0</formula>
    </cfRule>
    <cfRule type="cellIs" dxfId="308" priority="254" operator="equal">
      <formula>"ND"</formula>
    </cfRule>
    <cfRule type="cellIs" dxfId="307" priority="255" operator="between">
      <formula>0</formula>
      <formula>0.0000999999</formula>
    </cfRule>
    <cfRule type="cellIs" dxfId="306" priority="256" operator="between">
      <formula>100</formula>
      <formula>999.999</formula>
    </cfRule>
    <cfRule type="cellIs" dxfId="305" priority="257" operator="between">
      <formula>10</formula>
      <formula>99.999</formula>
    </cfRule>
    <cfRule type="cellIs" dxfId="304" priority="258" operator="between">
      <formula>1</formula>
      <formula>9.999999</formula>
    </cfRule>
    <cfRule type="cellIs" dxfId="303" priority="259" operator="between">
      <formula>0.1</formula>
      <formula>0.999999</formula>
    </cfRule>
    <cfRule type="cellIs" dxfId="302" priority="260" operator="between">
      <formula>0.01</formula>
      <formula>0.0999999</formula>
    </cfRule>
    <cfRule type="cellIs" dxfId="301" priority="261" operator="between">
      <formula>0.001</formula>
      <formula>0.00999999</formula>
    </cfRule>
    <cfRule type="cellIs" dxfId="300" priority="262" operator="between">
      <formula>0.0001</formula>
      <formula>0.000999999</formula>
    </cfRule>
  </conditionalFormatting>
  <conditionalFormatting sqref="Q45:Q46">
    <cfRule type="cellIs" dxfId="299" priority="243" operator="equal">
      <formula>"ND"</formula>
    </cfRule>
    <cfRule type="cellIs" dxfId="298" priority="244" operator="between">
      <formula>0</formula>
      <formula>0.0000999999</formula>
    </cfRule>
    <cfRule type="cellIs" dxfId="297" priority="245" operator="between">
      <formula>100</formula>
      <formula>99999.999</formula>
    </cfRule>
    <cfRule type="cellIs" dxfId="296" priority="246" operator="between">
      <formula>10</formula>
      <formula>99.999</formula>
    </cfRule>
    <cfRule type="cellIs" dxfId="295" priority="247" operator="between">
      <formula>1</formula>
      <formula>9.999999</formula>
    </cfRule>
    <cfRule type="cellIs" dxfId="294" priority="248" operator="between">
      <formula>0.1</formula>
      <formula>0.999999</formula>
    </cfRule>
    <cfRule type="cellIs" dxfId="293" priority="249" operator="between">
      <formula>0.01</formula>
      <formula>0.0999999</formula>
    </cfRule>
    <cfRule type="cellIs" dxfId="292" priority="250" operator="between">
      <formula>0.001</formula>
      <formula>0.00999999</formula>
    </cfRule>
    <cfRule type="cellIs" dxfId="291" priority="251" operator="between">
      <formula>0.0001</formula>
      <formula>0.000999999</formula>
    </cfRule>
    <cfRule type="containsBlanks" dxfId="290" priority="252">
      <formula>LEN(TRIM(Q45))=0</formula>
    </cfRule>
  </conditionalFormatting>
  <conditionalFormatting sqref="R46">
    <cfRule type="containsBlanks" dxfId="289" priority="233">
      <formula>LEN(TRIM(R46))=0</formula>
    </cfRule>
    <cfRule type="cellIs" dxfId="288" priority="234" operator="equal">
      <formula>"ND"</formula>
    </cfRule>
    <cfRule type="cellIs" dxfId="287" priority="235" operator="between">
      <formula>0</formula>
      <formula>0.0000999999</formula>
    </cfRule>
    <cfRule type="cellIs" dxfId="286" priority="236" operator="between">
      <formula>100</formula>
      <formula>999.999</formula>
    </cfRule>
    <cfRule type="cellIs" dxfId="285" priority="237" operator="between">
      <formula>10</formula>
      <formula>99.999</formula>
    </cfRule>
    <cfRule type="cellIs" dxfId="284" priority="238" operator="between">
      <formula>1</formula>
      <formula>9.999999</formula>
    </cfRule>
    <cfRule type="cellIs" dxfId="283" priority="239" operator="between">
      <formula>0.1</formula>
      <formula>0.999999</formula>
    </cfRule>
    <cfRule type="cellIs" dxfId="282" priority="240" operator="between">
      <formula>0.01</formula>
      <formula>0.0999999</formula>
    </cfRule>
    <cfRule type="cellIs" dxfId="281" priority="241" operator="between">
      <formula>0.001</formula>
      <formula>0.00999999</formula>
    </cfRule>
    <cfRule type="cellIs" dxfId="280" priority="242" operator="between">
      <formula>0.0001</formula>
      <formula>0.000999999</formula>
    </cfRule>
  </conditionalFormatting>
  <conditionalFormatting sqref="R46">
    <cfRule type="cellIs" dxfId="279" priority="223" operator="equal">
      <formula>"ND"</formula>
    </cfRule>
    <cfRule type="cellIs" dxfId="278" priority="224" operator="between">
      <formula>0</formula>
      <formula>0.0000999999</formula>
    </cfRule>
    <cfRule type="cellIs" dxfId="277" priority="225" operator="between">
      <formula>100</formula>
      <formula>99999.999</formula>
    </cfRule>
    <cfRule type="cellIs" dxfId="276" priority="226" operator="between">
      <formula>10</formula>
      <formula>99.999</formula>
    </cfRule>
    <cfRule type="cellIs" dxfId="275" priority="227" operator="between">
      <formula>1</formula>
      <formula>9.999999</formula>
    </cfRule>
    <cfRule type="cellIs" dxfId="274" priority="228" operator="between">
      <formula>0.1</formula>
      <formula>0.999999</formula>
    </cfRule>
    <cfRule type="cellIs" dxfId="273" priority="229" operator="between">
      <formula>0.01</formula>
      <formula>0.0999999</formula>
    </cfRule>
    <cfRule type="cellIs" dxfId="272" priority="230" operator="between">
      <formula>0.001</formula>
      <formula>0.00999999</formula>
    </cfRule>
    <cfRule type="cellIs" dxfId="271" priority="231" operator="between">
      <formula>0.0001</formula>
      <formula>0.000999999</formula>
    </cfRule>
    <cfRule type="containsBlanks" dxfId="270" priority="232">
      <formula>LEN(TRIM(R46))=0</formula>
    </cfRule>
  </conditionalFormatting>
  <conditionalFormatting sqref="Q47">
    <cfRule type="containsBlanks" dxfId="269" priority="213">
      <formula>LEN(TRIM(Q47))=0</formula>
    </cfRule>
    <cfRule type="cellIs" dxfId="268" priority="214" operator="equal">
      <formula>"ND"</formula>
    </cfRule>
    <cfRule type="cellIs" dxfId="267" priority="215" operator="between">
      <formula>0</formula>
      <formula>0.0000999999</formula>
    </cfRule>
    <cfRule type="cellIs" dxfId="266" priority="216" operator="between">
      <formula>100</formula>
      <formula>999.999</formula>
    </cfRule>
    <cfRule type="cellIs" dxfId="265" priority="217" operator="between">
      <formula>10</formula>
      <formula>99.999</formula>
    </cfRule>
    <cfRule type="cellIs" dxfId="264" priority="218" operator="between">
      <formula>1</formula>
      <formula>9.999999</formula>
    </cfRule>
    <cfRule type="cellIs" dxfId="263" priority="219" operator="between">
      <formula>0.1</formula>
      <formula>0.999999</formula>
    </cfRule>
    <cfRule type="cellIs" dxfId="262" priority="220" operator="between">
      <formula>0.01</formula>
      <formula>0.0999999</formula>
    </cfRule>
    <cfRule type="cellIs" dxfId="261" priority="221" operator="between">
      <formula>0.001</formula>
      <formula>0.00999999</formula>
    </cfRule>
    <cfRule type="cellIs" dxfId="260" priority="222" operator="between">
      <formula>0.0001</formula>
      <formula>0.000999999</formula>
    </cfRule>
  </conditionalFormatting>
  <conditionalFormatting sqref="Q47">
    <cfRule type="cellIs" dxfId="259" priority="203" operator="equal">
      <formula>"ND"</formula>
    </cfRule>
    <cfRule type="cellIs" dxfId="258" priority="204" operator="between">
      <formula>0</formula>
      <formula>0.0000999999</formula>
    </cfRule>
    <cfRule type="cellIs" dxfId="257" priority="205" operator="between">
      <formula>100</formula>
      <formula>99999.999</formula>
    </cfRule>
    <cfRule type="cellIs" dxfId="256" priority="206" operator="between">
      <formula>10</formula>
      <formula>99.999</formula>
    </cfRule>
    <cfRule type="cellIs" dxfId="255" priority="207" operator="between">
      <formula>1</formula>
      <formula>9.999999</formula>
    </cfRule>
    <cfRule type="cellIs" dxfId="254" priority="208" operator="between">
      <formula>0.1</formula>
      <formula>0.999999</formula>
    </cfRule>
    <cfRule type="cellIs" dxfId="253" priority="209" operator="between">
      <formula>0.01</formula>
      <formula>0.0999999</formula>
    </cfRule>
    <cfRule type="cellIs" dxfId="252" priority="210" operator="between">
      <formula>0.001</formula>
      <formula>0.00999999</formula>
    </cfRule>
    <cfRule type="cellIs" dxfId="251" priority="211" operator="between">
      <formula>0.0001</formula>
      <formula>0.000999999</formula>
    </cfRule>
    <cfRule type="containsBlanks" dxfId="250" priority="212">
      <formula>LEN(TRIM(Q47))=0</formula>
    </cfRule>
  </conditionalFormatting>
  <conditionalFormatting sqref="R47">
    <cfRule type="containsBlanks" dxfId="249" priority="193">
      <formula>LEN(TRIM(R47))=0</formula>
    </cfRule>
    <cfRule type="cellIs" dxfId="248" priority="194" operator="equal">
      <formula>"ND"</formula>
    </cfRule>
    <cfRule type="cellIs" dxfId="247" priority="195" operator="between">
      <formula>0</formula>
      <formula>0.0000999999</formula>
    </cfRule>
    <cfRule type="cellIs" dxfId="246" priority="196" operator="between">
      <formula>100</formula>
      <formula>999.999</formula>
    </cfRule>
    <cfRule type="cellIs" dxfId="245" priority="197" operator="between">
      <formula>10</formula>
      <formula>99.999</formula>
    </cfRule>
    <cfRule type="cellIs" dxfId="244" priority="198" operator="between">
      <formula>1</formula>
      <formula>9.999999</formula>
    </cfRule>
    <cfRule type="cellIs" dxfId="243" priority="199" operator="between">
      <formula>0.1</formula>
      <formula>0.999999</formula>
    </cfRule>
    <cfRule type="cellIs" dxfId="242" priority="200" operator="between">
      <formula>0.01</formula>
      <formula>0.0999999</formula>
    </cfRule>
    <cfRule type="cellIs" dxfId="241" priority="201" operator="between">
      <formula>0.001</formula>
      <formula>0.00999999</formula>
    </cfRule>
    <cfRule type="cellIs" dxfId="240" priority="202" operator="between">
      <formula>0.0001</formula>
      <formula>0.000999999</formula>
    </cfRule>
  </conditionalFormatting>
  <conditionalFormatting sqref="R47">
    <cfRule type="cellIs" dxfId="239" priority="183" operator="equal">
      <formula>"ND"</formula>
    </cfRule>
    <cfRule type="cellIs" dxfId="238" priority="184" operator="between">
      <formula>0</formula>
      <formula>0.0000999999</formula>
    </cfRule>
    <cfRule type="cellIs" dxfId="237" priority="185" operator="between">
      <formula>100</formula>
      <formula>99999.999</formula>
    </cfRule>
    <cfRule type="cellIs" dxfId="236" priority="186" operator="between">
      <formula>10</formula>
      <formula>99.999</formula>
    </cfRule>
    <cfRule type="cellIs" dxfId="235" priority="187" operator="between">
      <formula>1</formula>
      <formula>9.999999</formula>
    </cfRule>
    <cfRule type="cellIs" dxfId="234" priority="188" operator="between">
      <formula>0.1</formula>
      <formula>0.999999</formula>
    </cfRule>
    <cfRule type="cellIs" dxfId="233" priority="189" operator="between">
      <formula>0.01</formula>
      <formula>0.0999999</formula>
    </cfRule>
    <cfRule type="cellIs" dxfId="232" priority="190" operator="between">
      <formula>0.001</formula>
      <formula>0.00999999</formula>
    </cfRule>
    <cfRule type="cellIs" dxfId="231" priority="191" operator="between">
      <formula>0.0001</formula>
      <formula>0.000999999</formula>
    </cfRule>
    <cfRule type="containsBlanks" dxfId="230" priority="192">
      <formula>LEN(TRIM(R47))=0</formula>
    </cfRule>
  </conditionalFormatting>
  <conditionalFormatting sqref="R39:R40">
    <cfRule type="containsBlanks" dxfId="229" priority="173">
      <formula>LEN(TRIM(R39))=0</formula>
    </cfRule>
    <cfRule type="cellIs" dxfId="228" priority="174" operator="equal">
      <formula>"ND"</formula>
    </cfRule>
    <cfRule type="cellIs" dxfId="227" priority="175" operator="between">
      <formula>0</formula>
      <formula>0.0000999999</formula>
    </cfRule>
    <cfRule type="cellIs" dxfId="226" priority="176" operator="between">
      <formula>100</formula>
      <formula>999.999</formula>
    </cfRule>
    <cfRule type="cellIs" dxfId="225" priority="177" operator="between">
      <formula>10</formula>
      <formula>99.999</formula>
    </cfRule>
    <cfRule type="cellIs" dxfId="224" priority="178" operator="between">
      <formula>1</formula>
      <formula>9.999999</formula>
    </cfRule>
    <cfRule type="cellIs" dxfId="223" priority="179" operator="between">
      <formula>0.1</formula>
      <formula>0.999999</formula>
    </cfRule>
    <cfRule type="cellIs" dxfId="222" priority="180" operator="between">
      <formula>0.01</formula>
      <formula>0.0999999</formula>
    </cfRule>
    <cfRule type="cellIs" dxfId="221" priority="181" operator="between">
      <formula>0.001</formula>
      <formula>0.00999999</formula>
    </cfRule>
    <cfRule type="cellIs" dxfId="220" priority="182" operator="between">
      <formula>0.0001</formula>
      <formula>0.000999999</formula>
    </cfRule>
  </conditionalFormatting>
  <conditionalFormatting sqref="R39:R40">
    <cfRule type="cellIs" dxfId="219" priority="163" operator="equal">
      <formula>"ND"</formula>
    </cfRule>
    <cfRule type="cellIs" dxfId="218" priority="164" operator="between">
      <formula>0</formula>
      <formula>0.0000999999</formula>
    </cfRule>
    <cfRule type="cellIs" dxfId="217" priority="165" operator="between">
      <formula>100</formula>
      <formula>99999.999</formula>
    </cfRule>
    <cfRule type="cellIs" dxfId="216" priority="166" operator="between">
      <formula>10</formula>
      <formula>99.999</formula>
    </cfRule>
    <cfRule type="cellIs" dxfId="215" priority="167" operator="between">
      <formula>1</formula>
      <formula>9.999999</formula>
    </cfRule>
    <cfRule type="cellIs" dxfId="214" priority="168" operator="between">
      <formula>0.1</formula>
      <formula>0.999999</formula>
    </cfRule>
    <cfRule type="cellIs" dxfId="213" priority="169" operator="between">
      <formula>0.01</formula>
      <formula>0.0999999</formula>
    </cfRule>
    <cfRule type="cellIs" dxfId="212" priority="170" operator="between">
      <formula>0.001</formula>
      <formula>0.00999999</formula>
    </cfRule>
    <cfRule type="cellIs" dxfId="211" priority="171" operator="between">
      <formula>0.0001</formula>
      <formula>0.000999999</formula>
    </cfRule>
    <cfRule type="containsBlanks" dxfId="210" priority="172">
      <formula>LEN(TRIM(R39))=0</formula>
    </cfRule>
  </conditionalFormatting>
  <conditionalFormatting sqref="R31:R34">
    <cfRule type="containsBlanks" dxfId="209" priority="153">
      <formula>LEN(TRIM(R31))=0</formula>
    </cfRule>
    <cfRule type="cellIs" dxfId="208" priority="154" operator="equal">
      <formula>"ND"</formula>
    </cfRule>
    <cfRule type="cellIs" dxfId="207" priority="155" operator="between">
      <formula>0</formula>
      <formula>0.0000999999</formula>
    </cfRule>
    <cfRule type="cellIs" dxfId="206" priority="156" operator="between">
      <formula>100</formula>
      <formula>999.999</formula>
    </cfRule>
    <cfRule type="cellIs" dxfId="205" priority="157" operator="between">
      <formula>10</formula>
      <formula>99.999</formula>
    </cfRule>
    <cfRule type="cellIs" dxfId="204" priority="158" operator="between">
      <formula>1</formula>
      <formula>9.999999</formula>
    </cfRule>
    <cfRule type="cellIs" dxfId="203" priority="159" operator="between">
      <formula>0.1</formula>
      <formula>0.999999</formula>
    </cfRule>
    <cfRule type="cellIs" dxfId="202" priority="160" operator="between">
      <formula>0.01</formula>
      <formula>0.0999999</formula>
    </cfRule>
    <cfRule type="cellIs" dxfId="201" priority="161" operator="between">
      <formula>0.001</formula>
      <formula>0.00999999</formula>
    </cfRule>
    <cfRule type="cellIs" dxfId="200" priority="162" operator="between">
      <formula>0.0001</formula>
      <formula>0.000999999</formula>
    </cfRule>
  </conditionalFormatting>
  <conditionalFormatting sqref="R31:R34">
    <cfRule type="cellIs" dxfId="199" priority="143" operator="equal">
      <formula>"ND"</formula>
    </cfRule>
    <cfRule type="cellIs" dxfId="198" priority="144" operator="between">
      <formula>0</formula>
      <formula>0.0000999999</formula>
    </cfRule>
    <cfRule type="cellIs" dxfId="197" priority="145" operator="between">
      <formula>100</formula>
      <formula>99999.999</formula>
    </cfRule>
    <cfRule type="cellIs" dxfId="196" priority="146" operator="between">
      <formula>10</formula>
      <formula>99.999</formula>
    </cfRule>
    <cfRule type="cellIs" dxfId="195" priority="147" operator="between">
      <formula>1</formula>
      <formula>9.999999</formula>
    </cfRule>
    <cfRule type="cellIs" dxfId="194" priority="148" operator="between">
      <formula>0.1</formula>
      <formula>0.999999</formula>
    </cfRule>
    <cfRule type="cellIs" dxfId="193" priority="149" operator="between">
      <formula>0.01</formula>
      <formula>0.0999999</formula>
    </cfRule>
    <cfRule type="cellIs" dxfId="192" priority="150" operator="between">
      <formula>0.001</formula>
      <formula>0.00999999</formula>
    </cfRule>
    <cfRule type="cellIs" dxfId="191" priority="151" operator="between">
      <formula>0.0001</formula>
      <formula>0.000999999</formula>
    </cfRule>
    <cfRule type="containsBlanks" dxfId="190" priority="152">
      <formula>LEN(TRIM(R31))=0</formula>
    </cfRule>
  </conditionalFormatting>
  <conditionalFormatting sqref="R42">
    <cfRule type="containsBlanks" dxfId="189" priority="133">
      <formula>LEN(TRIM(R42))=0</formula>
    </cfRule>
    <cfRule type="cellIs" dxfId="188" priority="134" operator="equal">
      <formula>"ND"</formula>
    </cfRule>
    <cfRule type="cellIs" dxfId="187" priority="135" operator="between">
      <formula>0</formula>
      <formula>0.0000999999</formula>
    </cfRule>
    <cfRule type="cellIs" dxfId="186" priority="136" operator="between">
      <formula>100</formula>
      <formula>999.999</formula>
    </cfRule>
    <cfRule type="cellIs" dxfId="185" priority="137" operator="between">
      <formula>10</formula>
      <formula>99.999</formula>
    </cfRule>
    <cfRule type="cellIs" dxfId="184" priority="138" operator="between">
      <formula>1</formula>
      <formula>9.999999</formula>
    </cfRule>
    <cfRule type="cellIs" dxfId="183" priority="139" operator="between">
      <formula>0.1</formula>
      <formula>0.999999</formula>
    </cfRule>
    <cfRule type="cellIs" dxfId="182" priority="140" operator="between">
      <formula>0.01</formula>
      <formula>0.0999999</formula>
    </cfRule>
    <cfRule type="cellIs" dxfId="181" priority="141" operator="between">
      <formula>0.001</formula>
      <formula>0.00999999</formula>
    </cfRule>
    <cfRule type="cellIs" dxfId="180" priority="142" operator="between">
      <formula>0.0001</formula>
      <formula>0.000999999</formula>
    </cfRule>
  </conditionalFormatting>
  <conditionalFormatting sqref="R42">
    <cfRule type="cellIs" dxfId="179" priority="123" operator="equal">
      <formula>"ND"</formula>
    </cfRule>
    <cfRule type="cellIs" dxfId="178" priority="124" operator="between">
      <formula>0</formula>
      <formula>0.0000999999</formula>
    </cfRule>
    <cfRule type="cellIs" dxfId="177" priority="125" operator="between">
      <formula>100</formula>
      <formula>99999.999</formula>
    </cfRule>
    <cfRule type="cellIs" dxfId="176" priority="126" operator="between">
      <formula>10</formula>
      <formula>99.999</formula>
    </cfRule>
    <cfRule type="cellIs" dxfId="175" priority="127" operator="between">
      <formula>1</formula>
      <formula>9.999999</formula>
    </cfRule>
    <cfRule type="cellIs" dxfId="174" priority="128" operator="between">
      <formula>0.1</formula>
      <formula>0.999999</formula>
    </cfRule>
    <cfRule type="cellIs" dxfId="173" priority="129" operator="between">
      <formula>0.01</formula>
      <formula>0.0999999</formula>
    </cfRule>
    <cfRule type="cellIs" dxfId="172" priority="130" operator="between">
      <formula>0.001</formula>
      <formula>0.00999999</formula>
    </cfRule>
    <cfRule type="cellIs" dxfId="171" priority="131" operator="between">
      <formula>0.0001</formula>
      <formula>0.000999999</formula>
    </cfRule>
    <cfRule type="containsBlanks" dxfId="170" priority="132">
      <formula>LEN(TRIM(R42))=0</formula>
    </cfRule>
  </conditionalFormatting>
  <conditionalFormatting sqref="R44:R45">
    <cfRule type="containsBlanks" dxfId="169" priority="113">
      <formula>LEN(TRIM(R44))=0</formula>
    </cfRule>
    <cfRule type="cellIs" dxfId="168" priority="114" operator="equal">
      <formula>"ND"</formula>
    </cfRule>
    <cfRule type="cellIs" dxfId="167" priority="115" operator="between">
      <formula>0</formula>
      <formula>0.0000999999</formula>
    </cfRule>
    <cfRule type="cellIs" dxfId="166" priority="116" operator="between">
      <formula>100</formula>
      <formula>999.999</formula>
    </cfRule>
    <cfRule type="cellIs" dxfId="165" priority="117" operator="between">
      <formula>10</formula>
      <formula>99.999</formula>
    </cfRule>
    <cfRule type="cellIs" dxfId="164" priority="118" operator="between">
      <formula>1</formula>
      <formula>9.999999</formula>
    </cfRule>
    <cfRule type="cellIs" dxfId="163" priority="119" operator="between">
      <formula>0.1</formula>
      <formula>0.999999</formula>
    </cfRule>
    <cfRule type="cellIs" dxfId="162" priority="120" operator="between">
      <formula>0.01</formula>
      <formula>0.0999999</formula>
    </cfRule>
    <cfRule type="cellIs" dxfId="161" priority="121" operator="between">
      <formula>0.001</formula>
      <formula>0.00999999</formula>
    </cfRule>
    <cfRule type="cellIs" dxfId="160" priority="122" operator="between">
      <formula>0.0001</formula>
      <formula>0.000999999</formula>
    </cfRule>
  </conditionalFormatting>
  <conditionalFormatting sqref="R44:R45">
    <cfRule type="cellIs" dxfId="159" priority="103" operator="equal">
      <formula>"ND"</formula>
    </cfRule>
    <cfRule type="cellIs" dxfId="158" priority="104" operator="between">
      <formula>0</formula>
      <formula>0.0000999999</formula>
    </cfRule>
    <cfRule type="cellIs" dxfId="157" priority="105" operator="between">
      <formula>100</formula>
      <formula>99999.999</formula>
    </cfRule>
    <cfRule type="cellIs" dxfId="156" priority="106" operator="between">
      <formula>10</formula>
      <formula>99.999</formula>
    </cfRule>
    <cfRule type="cellIs" dxfId="155" priority="107" operator="between">
      <formula>1</formula>
      <formula>9.999999</formula>
    </cfRule>
    <cfRule type="cellIs" dxfId="154" priority="108" operator="between">
      <formula>0.1</formula>
      <formula>0.999999</formula>
    </cfRule>
    <cfRule type="cellIs" dxfId="153" priority="109" operator="between">
      <formula>0.01</formula>
      <formula>0.0999999</formula>
    </cfRule>
    <cfRule type="cellIs" dxfId="152" priority="110" operator="between">
      <formula>0.001</formula>
      <formula>0.00999999</formula>
    </cfRule>
    <cfRule type="cellIs" dxfId="151" priority="111" operator="between">
      <formula>0.0001</formula>
      <formula>0.000999999</formula>
    </cfRule>
    <cfRule type="containsBlanks" dxfId="150" priority="112">
      <formula>LEN(TRIM(R44))=0</formula>
    </cfRule>
  </conditionalFormatting>
  <conditionalFormatting sqref="R38">
    <cfRule type="containsBlanks" dxfId="149" priority="93">
      <formula>LEN(TRIM(R38))=0</formula>
    </cfRule>
    <cfRule type="cellIs" dxfId="148" priority="94" operator="equal">
      <formula>"ND"</formula>
    </cfRule>
    <cfRule type="cellIs" dxfId="147" priority="95" operator="between">
      <formula>0</formula>
      <formula>0.0000999999</formula>
    </cfRule>
    <cfRule type="cellIs" dxfId="146" priority="96" operator="between">
      <formula>100</formula>
      <formula>999.999</formula>
    </cfRule>
    <cfRule type="cellIs" dxfId="145" priority="97" operator="between">
      <formula>10</formula>
      <formula>99.999</formula>
    </cfRule>
    <cfRule type="cellIs" dxfId="144" priority="98" operator="between">
      <formula>1</formula>
      <formula>9.999999</formula>
    </cfRule>
    <cfRule type="cellIs" dxfId="143" priority="99" operator="between">
      <formula>0.1</formula>
      <formula>0.999999</formula>
    </cfRule>
    <cfRule type="cellIs" dxfId="142" priority="100" operator="between">
      <formula>0.01</formula>
      <formula>0.0999999</formula>
    </cfRule>
    <cfRule type="cellIs" dxfId="141" priority="101" operator="between">
      <formula>0.001</formula>
      <formula>0.00999999</formula>
    </cfRule>
    <cfRule type="cellIs" dxfId="140" priority="102" operator="between">
      <formula>0.0001</formula>
      <formula>0.000999999</formula>
    </cfRule>
  </conditionalFormatting>
  <conditionalFormatting sqref="R38">
    <cfRule type="cellIs" dxfId="139" priority="83" operator="equal">
      <formula>"ND"</formula>
    </cfRule>
    <cfRule type="cellIs" dxfId="138" priority="84" operator="between">
      <formula>0</formula>
      <formula>0.0000999999</formula>
    </cfRule>
    <cfRule type="cellIs" dxfId="137" priority="85" operator="between">
      <formula>100</formula>
      <formula>99999.999</formula>
    </cfRule>
    <cfRule type="cellIs" dxfId="136" priority="86" operator="between">
      <formula>10</formula>
      <formula>99.999</formula>
    </cfRule>
    <cfRule type="cellIs" dxfId="135" priority="87" operator="between">
      <formula>1</formula>
      <formula>9.999999</formula>
    </cfRule>
    <cfRule type="cellIs" dxfId="134" priority="88" operator="between">
      <formula>0.1</formula>
      <formula>0.999999</formula>
    </cfRule>
    <cfRule type="cellIs" dxfId="133" priority="89" operator="between">
      <formula>0.01</formula>
      <formula>0.0999999</formula>
    </cfRule>
    <cfRule type="cellIs" dxfId="132" priority="90" operator="between">
      <formula>0.001</formula>
      <formula>0.00999999</formula>
    </cfRule>
    <cfRule type="cellIs" dxfId="131" priority="91" operator="between">
      <formula>0.0001</formula>
      <formula>0.000999999</formula>
    </cfRule>
    <cfRule type="containsBlanks" dxfId="130" priority="92">
      <formula>LEN(TRIM(R38))=0</formula>
    </cfRule>
  </conditionalFormatting>
  <conditionalFormatting sqref="R43">
    <cfRule type="containsBlanks" dxfId="129" priority="73">
      <formula>LEN(TRIM(R43))=0</formula>
    </cfRule>
    <cfRule type="cellIs" dxfId="128" priority="74" operator="equal">
      <formula>"ND"</formula>
    </cfRule>
    <cfRule type="cellIs" dxfId="127" priority="75" operator="between">
      <formula>0</formula>
      <formula>0.0000999999</formula>
    </cfRule>
    <cfRule type="cellIs" dxfId="126" priority="76" operator="between">
      <formula>100</formula>
      <formula>999.999</formula>
    </cfRule>
    <cfRule type="cellIs" dxfId="125" priority="77" operator="between">
      <formula>10</formula>
      <formula>99.999</formula>
    </cfRule>
    <cfRule type="cellIs" dxfId="124" priority="78" operator="between">
      <formula>1</formula>
      <formula>9.999999</formula>
    </cfRule>
    <cfRule type="cellIs" dxfId="123" priority="79" operator="between">
      <formula>0.1</formula>
      <formula>0.999999</formula>
    </cfRule>
    <cfRule type="cellIs" dxfId="122" priority="80" operator="between">
      <formula>0.01</formula>
      <formula>0.0999999</formula>
    </cfRule>
    <cfRule type="cellIs" dxfId="121" priority="81" operator="between">
      <formula>0.001</formula>
      <formula>0.00999999</formula>
    </cfRule>
    <cfRule type="cellIs" dxfId="120" priority="82" operator="between">
      <formula>0.0001</formula>
      <formula>0.000999999</formula>
    </cfRule>
  </conditionalFormatting>
  <conditionalFormatting sqref="R43">
    <cfRule type="cellIs" dxfId="119" priority="63" operator="equal">
      <formula>"ND"</formula>
    </cfRule>
    <cfRule type="cellIs" dxfId="118" priority="64" operator="between">
      <formula>0</formula>
      <formula>0.0000999999</formula>
    </cfRule>
    <cfRule type="cellIs" dxfId="117" priority="65" operator="between">
      <formula>100</formula>
      <formula>99999.999</formula>
    </cfRule>
    <cfRule type="cellIs" dxfId="116" priority="66" operator="between">
      <formula>10</formula>
      <formula>99.999</formula>
    </cfRule>
    <cfRule type="cellIs" dxfId="115" priority="67" operator="between">
      <formula>1</formula>
      <formula>9.999999</formula>
    </cfRule>
    <cfRule type="cellIs" dxfId="114" priority="68" operator="between">
      <formula>0.1</formula>
      <formula>0.999999</formula>
    </cfRule>
    <cfRule type="cellIs" dxfId="113" priority="69" operator="between">
      <formula>0.01</formula>
      <formula>0.0999999</formula>
    </cfRule>
    <cfRule type="cellIs" dxfId="112" priority="70" operator="between">
      <formula>0.001</formula>
      <formula>0.00999999</formula>
    </cfRule>
    <cfRule type="cellIs" dxfId="111" priority="71" operator="between">
      <formula>0.0001</formula>
      <formula>0.000999999</formula>
    </cfRule>
    <cfRule type="containsBlanks" dxfId="110" priority="72">
      <formula>LEN(TRIM(R43))=0</formula>
    </cfRule>
  </conditionalFormatting>
  <conditionalFormatting sqref="Q35">
    <cfRule type="containsBlanks" dxfId="109" priority="53">
      <formula>LEN(TRIM(Q35))=0</formula>
    </cfRule>
    <cfRule type="cellIs" dxfId="108" priority="54" operator="equal">
      <formula>"ND"</formula>
    </cfRule>
    <cfRule type="cellIs" dxfId="107" priority="55" operator="between">
      <formula>0</formula>
      <formula>0.0000999999</formula>
    </cfRule>
    <cfRule type="cellIs" dxfId="106" priority="56" operator="between">
      <formula>100</formula>
      <formula>999.999</formula>
    </cfRule>
    <cfRule type="cellIs" dxfId="105" priority="57" operator="between">
      <formula>10</formula>
      <formula>99.999</formula>
    </cfRule>
    <cfRule type="cellIs" dxfId="104" priority="58" operator="between">
      <formula>1</formula>
      <formula>9.999999</formula>
    </cfRule>
    <cfRule type="cellIs" dxfId="103" priority="59" operator="between">
      <formula>0.1</formula>
      <formula>0.999999</formula>
    </cfRule>
    <cfRule type="cellIs" dxfId="102" priority="60" operator="between">
      <formula>0.01</formula>
      <formula>0.0999999</formula>
    </cfRule>
    <cfRule type="cellIs" dxfId="101" priority="61" operator="between">
      <formula>0.001</formula>
      <formula>0.00999999</formula>
    </cfRule>
    <cfRule type="cellIs" dxfId="100" priority="62" operator="between">
      <formula>0.0001</formula>
      <formula>0.000999999</formula>
    </cfRule>
  </conditionalFormatting>
  <conditionalFormatting sqref="Q35">
    <cfRule type="cellIs" dxfId="99" priority="43" operator="equal">
      <formula>"ND"</formula>
    </cfRule>
    <cfRule type="cellIs" dxfId="98" priority="44" operator="between">
      <formula>0</formula>
      <formula>0.0000999999</formula>
    </cfRule>
    <cfRule type="cellIs" dxfId="97" priority="45" operator="between">
      <formula>100</formula>
      <formula>99999.999</formula>
    </cfRule>
    <cfRule type="cellIs" dxfId="96" priority="46" operator="between">
      <formula>10</formula>
      <formula>99.999</formula>
    </cfRule>
    <cfRule type="cellIs" dxfId="95" priority="47" operator="between">
      <formula>1</formula>
      <formula>9.999999</formula>
    </cfRule>
    <cfRule type="cellIs" dxfId="94" priority="48" operator="between">
      <formula>0.1</formula>
      <formula>0.999999</formula>
    </cfRule>
    <cfRule type="cellIs" dxfId="93" priority="49" operator="between">
      <formula>0.01</formula>
      <formula>0.0999999</formula>
    </cfRule>
    <cfRule type="cellIs" dxfId="92" priority="50" operator="between">
      <formula>0.001</formula>
      <formula>0.00999999</formula>
    </cfRule>
    <cfRule type="cellIs" dxfId="91" priority="51" operator="between">
      <formula>0.0001</formula>
      <formula>0.000999999</formula>
    </cfRule>
    <cfRule type="containsBlanks" dxfId="90" priority="52">
      <formula>LEN(TRIM(Q35))=0</formula>
    </cfRule>
  </conditionalFormatting>
  <conditionalFormatting sqref="V48:V95">
    <cfRule type="expression" dxfId="40" priority="41">
      <formula>$W48="○"</formula>
    </cfRule>
  </conditionalFormatting>
  <conditionalFormatting sqref="Q48:Q95">
    <cfRule type="containsBlanks" dxfId="39" priority="31">
      <formula>LEN(TRIM(Q48))=0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48:Q95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LEN(TRIM(Q48))=0</formula>
    </cfRule>
  </conditionalFormatting>
  <conditionalFormatting sqref="R48:R95">
    <cfRule type="containsBlanks" dxfId="19" priority="11">
      <formula>LEN(TRIM(R48))=0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48:R9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LEN(TRIM(R48))=0</formula>
    </cfRule>
  </conditionalFormatting>
  <dataValidations count="5">
    <dataValidation type="list" allowBlank="1" showInputMessage="1" showErrorMessage="1" sqref="W48:W95" xr:uid="{2DB31A87-4413-4D23-B166-D080AB79DC35}">
      <formula1>超過</formula1>
    </dataValidation>
    <dataValidation type="date" allowBlank="1" showInputMessage="1" showErrorMessage="1" sqref="O48:P95" xr:uid="{7901A5CC-9CC9-4449-9914-823A1DBD55DF}">
      <formula1>23743</formula1>
      <formula2>61453</formula2>
    </dataValidation>
    <dataValidation type="list" allowBlank="1" showInputMessage="1" showErrorMessage="1" sqref="H48:H95" xr:uid="{0952A66E-4B18-426C-9072-A5BF95C292CE}">
      <formula1>食品カテゴリ</formula1>
    </dataValidation>
    <dataValidation type="list" allowBlank="1" showInputMessage="1" showErrorMessage="1" sqref="G48:G95" xr:uid="{87664552-E74A-4A04-83C7-F9A3E824A7BE}">
      <formula1>流通品_非流通品</formula1>
    </dataValidation>
    <dataValidation type="list" allowBlank="1" showInputMessage="1" showErrorMessage="1" sqref="D48:D95" xr:uid="{9DE9E0A7-7628-47A5-9E51-C8C425307B02}">
      <formula1>産地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2024-12-19T01:33:35Z</dcterms:modified>
</cp:coreProperties>
</file>