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6CD5610C-93EB-471A-8F43-C3410101B3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3" i="1" l="1"/>
  <c r="W33" i="1" s="1"/>
  <c r="U33" i="1"/>
  <c r="T33" i="1"/>
  <c r="U32" i="1"/>
  <c r="T32" i="1"/>
  <c r="V32" i="1" s="1"/>
  <c r="W32" i="1" s="1"/>
  <c r="V31" i="1"/>
  <c r="W31" i="1" s="1"/>
  <c r="U31" i="1"/>
  <c r="T31" i="1"/>
  <c r="U30" i="1"/>
  <c r="T30" i="1"/>
  <c r="V30" i="1" s="1"/>
  <c r="W30" i="1" s="1"/>
  <c r="V29" i="1"/>
  <c r="W29" i="1" s="1"/>
  <c r="U29" i="1"/>
  <c r="T29" i="1"/>
  <c r="U28" i="1"/>
  <c r="T28" i="1"/>
  <c r="V28" i="1" s="1"/>
  <c r="W28" i="1" s="1"/>
  <c r="V27" i="1"/>
  <c r="W27" i="1" s="1"/>
  <c r="U27" i="1"/>
  <c r="T27" i="1"/>
  <c r="U26" i="1"/>
  <c r="T26" i="1"/>
  <c r="V26" i="1" s="1"/>
  <c r="W26" i="1" s="1"/>
  <c r="V25" i="1"/>
  <c r="W25" i="1" s="1"/>
  <c r="U25" i="1"/>
  <c r="T25" i="1"/>
  <c r="U24" i="1"/>
  <c r="T24" i="1"/>
  <c r="V24" i="1" s="1"/>
  <c r="W24" i="1" s="1"/>
  <c r="V23" i="1"/>
  <c r="W23" i="1" s="1"/>
  <c r="U23" i="1"/>
  <c r="T23" i="1"/>
  <c r="U22" i="1"/>
  <c r="T22" i="1"/>
  <c r="V22" i="1" s="1"/>
  <c r="W22" i="1" s="1"/>
  <c r="V21" i="1"/>
  <c r="W21" i="1" s="1"/>
  <c r="U21" i="1"/>
  <c r="T21" i="1"/>
  <c r="U20" i="1"/>
  <c r="T20" i="1"/>
  <c r="V20" i="1" s="1"/>
  <c r="W20" i="1" s="1"/>
  <c r="V19" i="1"/>
  <c r="W19" i="1" s="1"/>
  <c r="U19" i="1"/>
  <c r="T19" i="1"/>
  <c r="U18" i="1"/>
  <c r="T18" i="1"/>
  <c r="V18" i="1" s="1"/>
  <c r="W18" i="1" s="1"/>
  <c r="V17" i="1"/>
  <c r="W17" i="1" s="1"/>
  <c r="U17" i="1"/>
  <c r="T17" i="1"/>
  <c r="U16" i="1"/>
  <c r="T16" i="1"/>
  <c r="V16" i="1" s="1"/>
  <c r="W16" i="1" s="1"/>
  <c r="V15" i="1"/>
  <c r="W15" i="1" s="1"/>
  <c r="U15" i="1"/>
  <c r="T15" i="1"/>
  <c r="U14" i="1"/>
  <c r="T14" i="1"/>
  <c r="V14" i="1" s="1"/>
  <c r="W14" i="1" s="1"/>
  <c r="V13" i="1"/>
  <c r="W13" i="1" s="1"/>
  <c r="U13" i="1"/>
  <c r="T13" i="1"/>
  <c r="U12" i="1"/>
  <c r="T12" i="1"/>
  <c r="V12" i="1" s="1"/>
  <c r="W12" i="1" s="1"/>
  <c r="V11" i="1"/>
  <c r="W11" i="1" s="1"/>
  <c r="U11" i="1"/>
  <c r="T11" i="1"/>
  <c r="U10" i="1"/>
  <c r="T10" i="1"/>
  <c r="V10" i="1" s="1"/>
  <c r="W10" i="1" s="1"/>
  <c r="V9" i="1"/>
  <c r="W9" i="1" s="1"/>
  <c r="U9" i="1"/>
  <c r="T9" i="1"/>
  <c r="U8" i="1"/>
  <c r="T8" i="1"/>
  <c r="V8" i="1" s="1"/>
  <c r="W8" i="1" s="1"/>
  <c r="V7" i="1"/>
  <c r="W7" i="1" s="1"/>
  <c r="U7" i="1"/>
  <c r="T7" i="1"/>
</calcChain>
</file>

<file path=xl/sharedStrings.xml><?xml version="1.0" encoding="utf-8"?>
<sst xmlns="http://schemas.openxmlformats.org/spreadsheetml/2006/main" count="409" uniqueCount="116">
  <si>
    <t>２　緊急時モニタリング検査結果</t>
  </si>
  <si>
    <t>NO</t>
    <phoneticPr fontId="9"/>
  </si>
  <si>
    <t>報告自治体</t>
    <rPh sb="0" eb="2">
      <t>ホウコク</t>
    </rPh>
    <rPh sb="2" eb="5">
      <t>ジチタイ</t>
    </rPh>
    <phoneticPr fontId="9"/>
  </si>
  <si>
    <t>実施主体</t>
    <rPh sb="0" eb="2">
      <t>ジッシ</t>
    </rPh>
    <phoneticPr fontId="9"/>
  </si>
  <si>
    <t>産地</t>
    <rPh sb="0" eb="2">
      <t>サンチ</t>
    </rPh>
    <phoneticPr fontId="9"/>
  </si>
  <si>
    <t>非流通品
／流通品</t>
    <rPh sb="0" eb="1">
      <t>ヒ</t>
    </rPh>
    <rPh sb="1" eb="3">
      <t>リュウツウ</t>
    </rPh>
    <rPh sb="3" eb="4">
      <t>ヒン</t>
    </rPh>
    <phoneticPr fontId="9"/>
  </si>
  <si>
    <t>食品
カテゴリ</t>
    <phoneticPr fontId="9"/>
  </si>
  <si>
    <t>品目</t>
    <rPh sb="0" eb="2">
      <t>ヒンモク</t>
    </rPh>
    <phoneticPr fontId="9"/>
  </si>
  <si>
    <t>検査</t>
    <phoneticPr fontId="9"/>
  </si>
  <si>
    <t>日時</t>
    <rPh sb="0" eb="2">
      <t>ニチジ</t>
    </rPh>
    <phoneticPr fontId="9"/>
  </si>
  <si>
    <t>結果（Bq/kg)</t>
    <rPh sb="0" eb="2">
      <t>ケッカ</t>
    </rPh>
    <phoneticPr fontId="9"/>
  </si>
  <si>
    <t>都道府県</t>
    <rPh sb="0" eb="4">
      <t>トドウフケン</t>
    </rPh>
    <phoneticPr fontId="9"/>
  </si>
  <si>
    <t>市町村</t>
    <rPh sb="0" eb="3">
      <t>シチョウソン</t>
    </rPh>
    <phoneticPr fontId="9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</si>
  <si>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9"/>
  </si>
  <si>
    <t>品目名</t>
    <rPh sb="2" eb="3">
      <t>メイ</t>
    </rPh>
    <phoneticPr fontId="9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</si>
  <si>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9"/>
  </si>
  <si>
    <t>検査機関</t>
    <phoneticPr fontId="9"/>
  </si>
  <si>
    <t>検査法</t>
    <rPh sb="0" eb="2">
      <t>ケンサ</t>
    </rPh>
    <rPh sb="2" eb="3">
      <t>ホウ</t>
    </rPh>
    <phoneticPr fontId="9"/>
  </si>
  <si>
    <t>採取日
（購入日)</t>
  </si>
  <si>
    <t>結果
判明日</t>
    <phoneticPr fontId="9"/>
  </si>
  <si>
    <t>入力用</t>
    <rPh sb="0" eb="3">
      <t>ニュウリョクヨウ</t>
    </rPh>
    <phoneticPr fontId="1"/>
  </si>
  <si>
    <t>Cs-134</t>
    <phoneticPr fontId="9"/>
  </si>
  <si>
    <t>Cs-137</t>
    <phoneticPr fontId="9"/>
  </si>
  <si>
    <t>Cs合計</t>
    <rPh sb="2" eb="4">
      <t>ゴウケイ</t>
    </rPh>
    <phoneticPr fontId="9"/>
  </si>
  <si>
    <t>基準超過</t>
    <rPh sb="0" eb="2">
      <t>キジュン</t>
    </rPh>
    <rPh sb="2" eb="4">
      <t>チョウカ</t>
    </rPh>
    <phoneticPr fontId="9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</si>
  <si>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9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</si>
  <si>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9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</si>
  <si>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</si>
  <si>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</si>
  <si>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</si>
  <si>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</si>
  <si>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福島県</t>
  </si>
  <si>
    <t>福島県</t>
    <rPh sb="0" eb="3">
      <t>フクシマケン</t>
    </rPh>
    <phoneticPr fontId="10"/>
  </si>
  <si>
    <t>大玉村</t>
  </si>
  <si>
    <t>製造・加工場所
（福島県大玉村）</t>
  </si>
  <si>
    <t>非流通品（出荷予定あり）</t>
  </si>
  <si>
    <t>その他</t>
    <phoneticPr fontId="10"/>
  </si>
  <si>
    <t>凍み大根</t>
  </si>
  <si>
    <t>制限なし</t>
  </si>
  <si>
    <t>福島県衛生研究所</t>
  </si>
  <si>
    <t>Ge</t>
  </si>
  <si>
    <t>&lt;3.2</t>
  </si>
  <si>
    <t>&lt;2.2</t>
  </si>
  <si>
    <t>&lt;5.4</t>
  </si>
  <si>
    <t>干し柿</t>
  </si>
  <si>
    <t>&lt;5.7</t>
  </si>
  <si>
    <t>&lt;6.0</t>
  </si>
  <si>
    <t>&lt;12</t>
  </si>
  <si>
    <t>&lt;6.7</t>
  </si>
  <si>
    <t>&lt;6.2</t>
  </si>
  <si>
    <t>&lt;13</t>
  </si>
  <si>
    <t>&lt;6.1</t>
  </si>
  <si>
    <t>&lt;5.8</t>
  </si>
  <si>
    <t>二本松市</t>
  </si>
  <si>
    <t>製造・加工場所
（福島県二本松市）</t>
  </si>
  <si>
    <t>&lt;8.0</t>
  </si>
  <si>
    <t>&lt;7.0</t>
  </si>
  <si>
    <t>&lt;4.8</t>
  </si>
  <si>
    <t>&lt;11</t>
  </si>
  <si>
    <t>大根麹漬</t>
  </si>
  <si>
    <t>&lt;7.3</t>
  </si>
  <si>
    <t>&lt;15</t>
  </si>
  <si>
    <t>大根酢漬</t>
  </si>
  <si>
    <t>平田村</t>
    <phoneticPr fontId="10"/>
  </si>
  <si>
    <t>製造・加工場所
（福島県平田村）</t>
  </si>
  <si>
    <t>流通品</t>
  </si>
  <si>
    <t>干し芋</t>
  </si>
  <si>
    <t>&lt;4.9</t>
  </si>
  <si>
    <t>じねんじょしょうゆ漬</t>
  </si>
  <si>
    <t>&lt;9.2</t>
  </si>
  <si>
    <t>&lt;8.3</t>
  </si>
  <si>
    <t>&lt;18</t>
  </si>
  <si>
    <t>塙町</t>
  </si>
  <si>
    <t>製造・加工場所
（福島県塙町）</t>
  </si>
  <si>
    <t>&lt;5.9</t>
  </si>
  <si>
    <t>&lt;14</t>
  </si>
  <si>
    <t>鮫川村</t>
  </si>
  <si>
    <t>製造・加工場所
（福島県鮫川村）</t>
  </si>
  <si>
    <t>&lt;5.3</t>
  </si>
  <si>
    <t>喜多方市</t>
  </si>
  <si>
    <t>製造・加工場所
（福島県喜多方市）</t>
  </si>
  <si>
    <t>打ち豆</t>
  </si>
  <si>
    <t>&lt;9.4</t>
  </si>
  <si>
    <t>&lt;7.7</t>
  </si>
  <si>
    <t>&lt;17</t>
  </si>
  <si>
    <t>&lt;7.2</t>
  </si>
  <si>
    <t>&lt;5.5</t>
  </si>
  <si>
    <t>大根葉塩漬</t>
  </si>
  <si>
    <t>&lt;6.5</t>
  </si>
  <si>
    <t>&lt;6.6</t>
  </si>
  <si>
    <t>南会津町</t>
    <phoneticPr fontId="10"/>
  </si>
  <si>
    <t>製造・加工場所
（福島県南会津町）</t>
  </si>
  <si>
    <t>きゅうり塩漬</t>
  </si>
  <si>
    <t>みょうが塩漬</t>
  </si>
  <si>
    <t>&lt;6.3</t>
  </si>
  <si>
    <t>&lt;4.6</t>
  </si>
  <si>
    <t>乾燥ヨモギ</t>
  </si>
  <si>
    <t>野生</t>
    <rPh sb="0" eb="2">
      <t>ヤセイ</t>
    </rPh>
    <phoneticPr fontId="10"/>
  </si>
  <si>
    <t>桑の葉茶</t>
  </si>
  <si>
    <t>&lt;3.1</t>
  </si>
  <si>
    <t>&lt;2.6</t>
  </si>
  <si>
    <t>下郷町</t>
    <phoneticPr fontId="10"/>
  </si>
  <si>
    <t>製造・加工場所
（福島県下郷町）</t>
  </si>
  <si>
    <t>切りもち</t>
  </si>
  <si>
    <t>&lt;7.6</t>
  </si>
  <si>
    <t>豆もち</t>
  </si>
  <si>
    <t>草もち</t>
  </si>
  <si>
    <t>広野町</t>
  </si>
  <si>
    <t>製造・加工場所
（福島県いわき市）</t>
  </si>
  <si>
    <t>みかんジュース</t>
  </si>
  <si>
    <t>&lt;8.1</t>
  </si>
  <si>
    <t>ー</t>
    <phoneticPr fontId="10"/>
  </si>
  <si>
    <t>製造・加工場所
（福島県南相馬市）</t>
  </si>
  <si>
    <t>いちごジャム</t>
  </si>
  <si>
    <t>&lt;4.4</t>
  </si>
  <si>
    <t>&lt;10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</si>
</sst>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79">
    <xf numFmtId="0" fontId="0" fillId="0" borderId="0" xfId="0"/>
    <xf numFmtId="0" fontId="2" fillId="2" borderId="0" xfId="0" applyFont="1" applyFill="1" applyAlignment="1">
      <alignment vertical="center"/>
    </xf>
    <xf numFmtId="0" fontId="5" fillId="0" borderId="0" xfId="0" applyFont="1"/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76" fontId="6" fillId="2" borderId="0" xfId="0" applyNumberFormat="1" applyFont="1" applyFill="1" applyAlignment="1">
      <alignment vertical="center"/>
    </xf>
    <xf numFmtId="0" fontId="7" fillId="0" borderId="0" xfId="1" applyFont="1" applyAlignment="1">
      <alignment horizontal="center" vertical="center"/>
    </xf>
    <xf numFmtId="49" fontId="7" fillId="0" borderId="0" xfId="1" applyNumberFormat="1" applyFont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176" fontId="3" fillId="2" borderId="11" xfId="0" applyNumberFormat="1" applyFont="1" applyFill="1" applyBorder="1" applyAlignment="1">
      <alignment horizontal="center" vertical="center" wrapText="1"/>
    </xf>
    <xf numFmtId="176" fontId="3" fillId="2" borderId="12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vertical="center"/>
    </xf>
    <xf numFmtId="0" fontId="3" fillId="2" borderId="20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22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wrapText="1"/>
    </xf>
    <xf numFmtId="2" fontId="2" fillId="2" borderId="18" xfId="0" applyNumberFormat="1" applyFont="1" applyFill="1" applyBorder="1" applyAlignment="1">
      <alignment horizontal="center" vertical="center" wrapText="1"/>
    </xf>
    <xf numFmtId="2" fontId="2" fillId="2" borderId="26" xfId="0" applyNumberFormat="1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 wrapText="1"/>
    </xf>
    <xf numFmtId="2" fontId="2" fillId="2" borderId="34" xfId="0" applyNumberFormat="1" applyFont="1" applyFill="1" applyBorder="1" applyAlignment="1">
      <alignment horizontal="center" vertical="center" wrapText="1"/>
    </xf>
    <xf numFmtId="2" fontId="2" fillId="2" borderId="30" xfId="0" applyNumberFormat="1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176" fontId="2" fillId="2" borderId="37" xfId="0" applyNumberFormat="1" applyFont="1" applyFill="1" applyBorder="1" applyAlignment="1">
      <alignment horizontal="left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 wrapText="1"/>
    </xf>
    <xf numFmtId="57" fontId="2" fillId="2" borderId="39" xfId="0" applyNumberFormat="1" applyFont="1" applyFill="1" applyBorder="1" applyAlignment="1">
      <alignment horizontal="center" vertical="center" wrapText="1"/>
    </xf>
    <xf numFmtId="176" fontId="2" fillId="2" borderId="40" xfId="0" applyNumberFormat="1" applyFont="1" applyFill="1" applyBorder="1" applyAlignment="1">
      <alignment horizontal="center" vertical="center" wrapText="1"/>
    </xf>
    <xf numFmtId="176" fontId="2" fillId="2" borderId="43" xfId="0" applyNumberFormat="1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2" fillId="3" borderId="45" xfId="0" applyFont="1" applyFill="1" applyBorder="1" applyAlignment="1">
      <alignment horizontal="center" vertical="center" wrapText="1"/>
    </xf>
  </cellXfs>
  <cellStyles count="2">
    <cellStyle name="標準" xfId="0" builtinId="0"/>
    <cellStyle name="標準 5" xfId="1" xr:uid="{32F67CBD-4430-4F78-A570-1F88044745C8}"/>
  </cellStyles>
  <dxfs count="2"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3"/>
  <sheetViews>
    <sheetView tabSelected="1" zoomScale="70" zoomScaleNormal="70" workbookViewId="0">
      <selection activeCell="A2" sqref="A2"/>
    </sheetView>
  </sheetViews>
  <sheetFormatPr defaultColWidth="9.375" defaultRowHeight="13.5" x14ac:dyDescent="0.4"/>
  <cols>
    <col min="1" max="1" width="9.375" style="6"/>
    <col min="2" max="5" width="12.125" style="6" customWidth="1"/>
    <col min="6" max="6" width="34.5" style="6" bestFit="1" customWidth="1"/>
    <col min="7" max="7" width="26" style="6" bestFit="1" customWidth="1"/>
    <col min="8" max="8" width="13.375" style="6" bestFit="1" customWidth="1"/>
    <col min="9" max="9" width="21.875" style="6" bestFit="1" customWidth="1"/>
    <col min="10" max="10" width="39.625" style="6" bestFit="1" customWidth="1"/>
    <col min="11" max="11" width="21.625" style="6" customWidth="1"/>
    <col min="12" max="12" width="18.25" style="6" customWidth="1"/>
    <col min="13" max="13" width="17.625" style="6" bestFit="1" customWidth="1"/>
    <col min="14" max="23" width="12.125" style="6" customWidth="1"/>
    <col min="24" max="31" width="9.375" style="6"/>
    <col min="32" max="34" width="9.375" style="7"/>
    <col min="35" max="16384" width="9.375" style="6"/>
  </cols>
  <sheetData>
    <row r="1" spans="1:23" ht="24" x14ac:dyDescent="0.5">
      <c r="A1" s="2" t="s">
        <v>0</v>
      </c>
      <c r="B1" s="3"/>
      <c r="C1" s="3"/>
      <c r="D1" s="4"/>
      <c r="E1" s="3"/>
      <c r="F1" s="3"/>
      <c r="G1" s="3"/>
      <c r="H1" s="3"/>
      <c r="I1" s="3"/>
      <c r="J1" s="3"/>
      <c r="K1" s="3"/>
      <c r="L1" s="4"/>
      <c r="M1" s="3"/>
      <c r="N1" s="3"/>
      <c r="O1" s="5"/>
      <c r="P1" s="5"/>
      <c r="Q1" s="3"/>
      <c r="R1" s="3"/>
      <c r="S1" s="5"/>
      <c r="T1" s="3"/>
      <c r="U1" s="3"/>
      <c r="V1" s="1"/>
      <c r="W1" s="1"/>
    </row>
    <row r="2" spans="1:23" ht="20.100000000000001" customHeight="1" thickBot="1" x14ac:dyDescent="0.45">
      <c r="A2" s="8"/>
      <c r="B2" s="3"/>
      <c r="C2" s="3"/>
      <c r="D2" s="4"/>
      <c r="E2" s="3"/>
      <c r="F2" s="3"/>
      <c r="G2" s="3"/>
      <c r="H2" s="3"/>
      <c r="I2" s="3"/>
      <c r="J2" s="3"/>
      <c r="K2" s="3"/>
      <c r="L2" s="4"/>
      <c r="M2" s="3"/>
      <c r="N2" s="3"/>
      <c r="O2" s="5"/>
      <c r="P2" s="5"/>
      <c r="Q2" s="3"/>
      <c r="R2" s="3"/>
      <c r="S2" s="5"/>
      <c r="T2" s="3"/>
      <c r="U2" s="3"/>
      <c r="V2" s="1"/>
      <c r="W2" s="1"/>
    </row>
    <row r="3" spans="1:23" ht="30" customHeight="1" x14ac:dyDescent="0.4">
      <c r="A3" s="9" t="s">
        <v>1</v>
      </c>
      <c r="B3" s="10" t="s">
        <v>2</v>
      </c>
      <c r="C3" s="11" t="s">
        <v>3</v>
      </c>
      <c r="D3" s="12" t="s">
        <v>4</v>
      </c>
      <c r="E3" s="13"/>
      <c r="F3" s="14"/>
      <c r="G3" s="15" t="s">
        <v>5</v>
      </c>
      <c r="H3" s="16" t="s">
        <v>6</v>
      </c>
      <c r="I3" s="17" t="s">
        <v>7</v>
      </c>
      <c r="J3" s="13"/>
      <c r="K3" s="13"/>
      <c r="L3" s="14"/>
      <c r="M3" s="12" t="s">
        <v>8</v>
      </c>
      <c r="N3" s="14"/>
      <c r="O3" s="18" t="s">
        <v>9</v>
      </c>
      <c r="P3" s="19"/>
      <c r="Q3" s="12" t="s">
        <v>10</v>
      </c>
      <c r="R3" s="13"/>
      <c r="S3" s="13"/>
      <c r="T3" s="13"/>
      <c r="U3" s="13"/>
      <c r="V3" s="13"/>
      <c r="W3" s="14"/>
    </row>
    <row r="4" spans="1:23" ht="18.75" x14ac:dyDescent="0.4">
      <c r="A4" s="9"/>
      <c r="B4" s="9"/>
      <c r="C4" s="20"/>
      <c r="D4" s="21" t="s">
        <v>11</v>
      </c>
      <c r="E4" s="22" t="s">
        <v>12</v>
      </c>
      <c r="F4" s="23" t="s">
        <v>13</v>
      </c>
      <c r="G4" s="24"/>
      <c r="H4" s="25"/>
      <c r="I4" s="26" t="s">
        <v>14</v>
      </c>
      <c r="J4" s="27"/>
      <c r="K4" s="28"/>
      <c r="L4" s="29" t="s">
        <v>15</v>
      </c>
      <c r="M4" s="26" t="s">
        <v>16</v>
      </c>
      <c r="N4" s="29" t="s">
        <v>17</v>
      </c>
      <c r="O4" s="30" t="s">
        <v>18</v>
      </c>
      <c r="P4" s="31" t="s">
        <v>19</v>
      </c>
      <c r="Q4" s="32" t="s">
        <v>20</v>
      </c>
      <c r="R4" s="33"/>
      <c r="S4" s="33"/>
      <c r="T4" s="34" t="s">
        <v>21</v>
      </c>
      <c r="U4" s="35" t="s">
        <v>22</v>
      </c>
      <c r="V4" s="35" t="s">
        <v>23</v>
      </c>
      <c r="W4" s="29" t="s">
        <v>24</v>
      </c>
    </row>
    <row r="5" spans="1:23" ht="110.1" customHeight="1" x14ac:dyDescent="0.4">
      <c r="A5" s="9"/>
      <c r="B5" s="9"/>
      <c r="C5" s="20"/>
      <c r="D5" s="36"/>
      <c r="E5" s="37"/>
      <c r="F5" s="38"/>
      <c r="G5" s="24"/>
      <c r="H5" s="25"/>
      <c r="I5" s="39"/>
      <c r="J5" s="40" t="s">
        <v>25</v>
      </c>
      <c r="K5" s="40" t="s">
        <v>26</v>
      </c>
      <c r="L5" s="20"/>
      <c r="M5" s="39"/>
      <c r="N5" s="20"/>
      <c r="O5" s="41"/>
      <c r="P5" s="42"/>
      <c r="Q5" s="43" t="s">
        <v>27</v>
      </c>
      <c r="R5" s="44"/>
      <c r="S5" s="45"/>
      <c r="T5" s="46"/>
      <c r="U5" s="47"/>
      <c r="V5" s="47"/>
      <c r="W5" s="20"/>
    </row>
    <row r="6" spans="1:23" ht="19.5" thickBot="1" x14ac:dyDescent="0.45">
      <c r="A6" s="48"/>
      <c r="B6" s="48"/>
      <c r="C6" s="49"/>
      <c r="D6" s="50"/>
      <c r="E6" s="51"/>
      <c r="F6" s="52"/>
      <c r="G6" s="53"/>
      <c r="H6" s="54"/>
      <c r="I6" s="55"/>
      <c r="J6" s="56"/>
      <c r="K6" s="57"/>
      <c r="L6" s="49"/>
      <c r="M6" s="55"/>
      <c r="N6" s="49"/>
      <c r="O6" s="58"/>
      <c r="P6" s="59"/>
      <c r="Q6" s="60" t="s">
        <v>28</v>
      </c>
      <c r="R6" s="61" t="s">
        <v>29</v>
      </c>
      <c r="S6" s="62" t="s">
        <v>30</v>
      </c>
      <c r="T6" s="63"/>
      <c r="U6" s="64"/>
      <c r="V6" s="64"/>
      <c r="W6" s="49"/>
    </row>
    <row r="7" spans="1:23" ht="19.5" thickTop="1" x14ac:dyDescent="0.4">
      <c r="A7" s="65">
        <v>1</v>
      </c>
      <c r="B7" s="65" t="s">
        <v>31</v>
      </c>
      <c r="C7" s="66" t="s">
        <v>31</v>
      </c>
      <c r="D7" s="67" t="s">
        <v>32</v>
      </c>
      <c r="E7" s="65" t="s">
        <v>33</v>
      </c>
      <c r="F7" s="68" t="s">
        <v>34</v>
      </c>
      <c r="G7" s="69" t="s">
        <v>35</v>
      </c>
      <c r="H7" s="70" t="s">
        <v>36</v>
      </c>
      <c r="I7" s="71" t="s">
        <v>37</v>
      </c>
      <c r="J7" s="71"/>
      <c r="K7" s="65"/>
      <c r="L7" s="72" t="s">
        <v>38</v>
      </c>
      <c r="M7" s="71" t="s">
        <v>39</v>
      </c>
      <c r="N7" s="73" t="s">
        <v>40</v>
      </c>
      <c r="O7" s="74">
        <v>45664</v>
      </c>
      <c r="P7" s="75">
        <v>45673</v>
      </c>
      <c r="Q7" s="67" t="s">
        <v>41</v>
      </c>
      <c r="R7" s="65" t="s">
        <v>42</v>
      </c>
      <c r="S7" s="76" t="s">
        <v>43</v>
      </c>
      <c r="T7" s="77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&lt;3.2</v>
      </c>
      <c r="U7" s="77" t="str">
        <f t="shared" si="0"/>
        <v>&lt;2.2</v>
      </c>
      <c r="V7" s="78" t="str">
        <f t="shared" ref="V7:V33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&lt;5.4</v>
      </c>
      <c r="W7" s="72" t="str">
        <f t="shared" ref="W7:W33" si="2">IF(ISERROR(V7*1),"",IF(AND(H7="飲料水",V7&gt;=11),"○",IF(AND(H7="牛乳・乳児用食品",V7&gt;=51),"○",IF(AND(H7&lt;&gt;"",V7&gt;=110),"○",""))))</f>
        <v/>
      </c>
    </row>
    <row r="8" spans="1:23" ht="18.75" x14ac:dyDescent="0.4">
      <c r="A8" s="65">
        <v>2</v>
      </c>
      <c r="B8" s="65" t="s">
        <v>31</v>
      </c>
      <c r="C8" s="66" t="s">
        <v>31</v>
      </c>
      <c r="D8" s="67" t="s">
        <v>32</v>
      </c>
      <c r="E8" s="65" t="s">
        <v>33</v>
      </c>
      <c r="F8" s="68" t="s">
        <v>34</v>
      </c>
      <c r="G8" s="69" t="s">
        <v>35</v>
      </c>
      <c r="H8" s="70" t="s">
        <v>36</v>
      </c>
      <c r="I8" s="71" t="s">
        <v>44</v>
      </c>
      <c r="J8" s="71"/>
      <c r="K8" s="65"/>
      <c r="L8" s="72" t="s">
        <v>38</v>
      </c>
      <c r="M8" s="71" t="s">
        <v>39</v>
      </c>
      <c r="N8" s="73" t="s">
        <v>40</v>
      </c>
      <c r="O8" s="74">
        <v>45664</v>
      </c>
      <c r="P8" s="75">
        <v>45673</v>
      </c>
      <c r="Q8" s="67" t="s">
        <v>45</v>
      </c>
      <c r="R8" s="65" t="s">
        <v>46</v>
      </c>
      <c r="S8" s="76" t="s">
        <v>47</v>
      </c>
      <c r="T8" s="77" t="str">
        <f t="shared" si="0"/>
        <v>&lt;5.7</v>
      </c>
      <c r="U8" s="77" t="str">
        <f t="shared" si="0"/>
        <v>&lt;6</v>
      </c>
      <c r="V8" s="78" t="str">
        <f t="shared" si="1"/>
        <v>&lt;12</v>
      </c>
      <c r="W8" s="72" t="str">
        <f t="shared" si="2"/>
        <v/>
      </c>
    </row>
    <row r="9" spans="1:23" ht="18.75" x14ac:dyDescent="0.4">
      <c r="A9" s="65">
        <v>3</v>
      </c>
      <c r="B9" s="65" t="s">
        <v>31</v>
      </c>
      <c r="C9" s="66" t="s">
        <v>31</v>
      </c>
      <c r="D9" s="67" t="s">
        <v>32</v>
      </c>
      <c r="E9" s="65" t="s">
        <v>33</v>
      </c>
      <c r="F9" s="68" t="s">
        <v>34</v>
      </c>
      <c r="G9" s="69" t="s">
        <v>35</v>
      </c>
      <c r="H9" s="70" t="s">
        <v>36</v>
      </c>
      <c r="I9" s="71" t="s">
        <v>44</v>
      </c>
      <c r="J9" s="71"/>
      <c r="K9" s="65"/>
      <c r="L9" s="72" t="s">
        <v>38</v>
      </c>
      <c r="M9" s="71" t="s">
        <v>39</v>
      </c>
      <c r="N9" s="73" t="s">
        <v>40</v>
      </c>
      <c r="O9" s="74">
        <v>45664</v>
      </c>
      <c r="P9" s="75">
        <v>45673</v>
      </c>
      <c r="Q9" s="67" t="s">
        <v>48</v>
      </c>
      <c r="R9" s="65" t="s">
        <v>49</v>
      </c>
      <c r="S9" s="76" t="s">
        <v>50</v>
      </c>
      <c r="T9" s="77" t="str">
        <f t="shared" si="0"/>
        <v>&lt;6.7</v>
      </c>
      <c r="U9" s="77" t="str">
        <f t="shared" si="0"/>
        <v>&lt;6.2</v>
      </c>
      <c r="V9" s="78" t="str">
        <f t="shared" si="1"/>
        <v>&lt;13</v>
      </c>
      <c r="W9" s="72" t="str">
        <f t="shared" si="2"/>
        <v/>
      </c>
    </row>
    <row r="10" spans="1:23" ht="18.75" x14ac:dyDescent="0.4">
      <c r="A10" s="65">
        <v>4</v>
      </c>
      <c r="B10" s="65" t="s">
        <v>31</v>
      </c>
      <c r="C10" s="66" t="s">
        <v>31</v>
      </c>
      <c r="D10" s="67" t="s">
        <v>32</v>
      </c>
      <c r="E10" s="65" t="s">
        <v>33</v>
      </c>
      <c r="F10" s="68" t="s">
        <v>34</v>
      </c>
      <c r="G10" s="69" t="s">
        <v>35</v>
      </c>
      <c r="H10" s="70" t="s">
        <v>36</v>
      </c>
      <c r="I10" s="71" t="s">
        <v>44</v>
      </c>
      <c r="J10" s="71"/>
      <c r="K10" s="65"/>
      <c r="L10" s="72" t="s">
        <v>38</v>
      </c>
      <c r="M10" s="71" t="s">
        <v>39</v>
      </c>
      <c r="N10" s="73" t="s">
        <v>40</v>
      </c>
      <c r="O10" s="74">
        <v>45664</v>
      </c>
      <c r="P10" s="75">
        <v>45673</v>
      </c>
      <c r="Q10" s="67" t="s">
        <v>51</v>
      </c>
      <c r="R10" s="65" t="s">
        <v>52</v>
      </c>
      <c r="S10" s="76" t="s">
        <v>47</v>
      </c>
      <c r="T10" s="77" t="str">
        <f t="shared" si="0"/>
        <v>&lt;6.1</v>
      </c>
      <c r="U10" s="77" t="str">
        <f t="shared" si="0"/>
        <v>&lt;5.8</v>
      </c>
      <c r="V10" s="78" t="str">
        <f t="shared" si="1"/>
        <v>&lt;12</v>
      </c>
      <c r="W10" s="72" t="str">
        <f t="shared" si="2"/>
        <v/>
      </c>
    </row>
    <row r="11" spans="1:23" ht="18.75" x14ac:dyDescent="0.4">
      <c r="A11" s="65">
        <v>5</v>
      </c>
      <c r="B11" s="65" t="s">
        <v>31</v>
      </c>
      <c r="C11" s="66" t="s">
        <v>31</v>
      </c>
      <c r="D11" s="67" t="s">
        <v>32</v>
      </c>
      <c r="E11" s="65" t="s">
        <v>53</v>
      </c>
      <c r="F11" s="68" t="s">
        <v>54</v>
      </c>
      <c r="G11" s="69" t="s">
        <v>35</v>
      </c>
      <c r="H11" s="70" t="s">
        <v>36</v>
      </c>
      <c r="I11" s="71" t="s">
        <v>44</v>
      </c>
      <c r="J11" s="71"/>
      <c r="K11" s="65"/>
      <c r="L11" s="72" t="s">
        <v>38</v>
      </c>
      <c r="M11" s="71" t="s">
        <v>39</v>
      </c>
      <c r="N11" s="73" t="s">
        <v>40</v>
      </c>
      <c r="O11" s="74">
        <v>45664</v>
      </c>
      <c r="P11" s="75">
        <v>45673</v>
      </c>
      <c r="Q11" s="67" t="s">
        <v>55</v>
      </c>
      <c r="R11" s="65" t="s">
        <v>43</v>
      </c>
      <c r="S11" s="76" t="s">
        <v>50</v>
      </c>
      <c r="T11" s="77" t="str">
        <f t="shared" si="0"/>
        <v>&lt;8</v>
      </c>
      <c r="U11" s="77" t="str">
        <f t="shared" si="0"/>
        <v>&lt;5.4</v>
      </c>
      <c r="V11" s="78" t="str">
        <f t="shared" si="1"/>
        <v>&lt;13</v>
      </c>
      <c r="W11" s="72" t="str">
        <f t="shared" si="2"/>
        <v/>
      </c>
    </row>
    <row r="12" spans="1:23" ht="18.75" x14ac:dyDescent="0.4">
      <c r="A12" s="65">
        <v>6</v>
      </c>
      <c r="B12" s="65" t="s">
        <v>31</v>
      </c>
      <c r="C12" s="66" t="s">
        <v>31</v>
      </c>
      <c r="D12" s="67" t="s">
        <v>32</v>
      </c>
      <c r="E12" s="65" t="s">
        <v>53</v>
      </c>
      <c r="F12" s="68" t="s">
        <v>54</v>
      </c>
      <c r="G12" s="69" t="s">
        <v>35</v>
      </c>
      <c r="H12" s="70" t="s">
        <v>36</v>
      </c>
      <c r="I12" s="71" t="s">
        <v>44</v>
      </c>
      <c r="J12" s="71"/>
      <c r="K12" s="65"/>
      <c r="L12" s="72" t="s">
        <v>38</v>
      </c>
      <c r="M12" s="71" t="s">
        <v>39</v>
      </c>
      <c r="N12" s="73" t="s">
        <v>40</v>
      </c>
      <c r="O12" s="74">
        <v>45664</v>
      </c>
      <c r="P12" s="75">
        <v>45673</v>
      </c>
      <c r="Q12" s="67" t="s">
        <v>56</v>
      </c>
      <c r="R12" s="65">
        <v>7.75</v>
      </c>
      <c r="S12" s="76">
        <v>7.8</v>
      </c>
      <c r="T12" s="77" t="str">
        <f t="shared" si="0"/>
        <v>&lt;7</v>
      </c>
      <c r="U12" s="77">
        <f t="shared" si="0"/>
        <v>7.75</v>
      </c>
      <c r="V12" s="78">
        <f t="shared" si="1"/>
        <v>7.8</v>
      </c>
      <c r="W12" s="72" t="str">
        <f t="shared" si="2"/>
        <v/>
      </c>
    </row>
    <row r="13" spans="1:23" ht="18.75" x14ac:dyDescent="0.4">
      <c r="A13" s="65">
        <v>7</v>
      </c>
      <c r="B13" s="65" t="s">
        <v>31</v>
      </c>
      <c r="C13" s="66" t="s">
        <v>31</v>
      </c>
      <c r="D13" s="67" t="s">
        <v>32</v>
      </c>
      <c r="E13" s="65" t="s">
        <v>53</v>
      </c>
      <c r="F13" s="68" t="s">
        <v>54</v>
      </c>
      <c r="G13" s="69" t="s">
        <v>35</v>
      </c>
      <c r="H13" s="70" t="s">
        <v>36</v>
      </c>
      <c r="I13" s="71" t="s">
        <v>44</v>
      </c>
      <c r="J13" s="71"/>
      <c r="K13" s="65"/>
      <c r="L13" s="72" t="s">
        <v>38</v>
      </c>
      <c r="M13" s="71" t="s">
        <v>39</v>
      </c>
      <c r="N13" s="73" t="s">
        <v>40</v>
      </c>
      <c r="O13" s="74">
        <v>45664</v>
      </c>
      <c r="P13" s="75">
        <v>45673</v>
      </c>
      <c r="Q13" s="67" t="s">
        <v>46</v>
      </c>
      <c r="R13" s="65" t="s">
        <v>57</v>
      </c>
      <c r="S13" s="76" t="s">
        <v>58</v>
      </c>
      <c r="T13" s="77" t="str">
        <f t="shared" si="0"/>
        <v>&lt;6</v>
      </c>
      <c r="U13" s="77" t="str">
        <f t="shared" si="0"/>
        <v>&lt;4.8</v>
      </c>
      <c r="V13" s="78" t="str">
        <f t="shared" si="1"/>
        <v>&lt;11</v>
      </c>
      <c r="W13" s="72" t="str">
        <f t="shared" si="2"/>
        <v/>
      </c>
    </row>
    <row r="14" spans="1:23" ht="18.75" x14ac:dyDescent="0.4">
      <c r="A14" s="65">
        <v>8</v>
      </c>
      <c r="B14" s="65" t="s">
        <v>31</v>
      </c>
      <c r="C14" s="66" t="s">
        <v>31</v>
      </c>
      <c r="D14" s="67" t="s">
        <v>32</v>
      </c>
      <c r="E14" s="65" t="s">
        <v>33</v>
      </c>
      <c r="F14" s="68" t="s">
        <v>34</v>
      </c>
      <c r="G14" s="69" t="s">
        <v>35</v>
      </c>
      <c r="H14" s="70" t="s">
        <v>36</v>
      </c>
      <c r="I14" s="71" t="s">
        <v>59</v>
      </c>
      <c r="J14" s="71"/>
      <c r="K14" s="65"/>
      <c r="L14" s="72" t="s">
        <v>38</v>
      </c>
      <c r="M14" s="71" t="s">
        <v>39</v>
      </c>
      <c r="N14" s="73" t="s">
        <v>40</v>
      </c>
      <c r="O14" s="74">
        <v>45664</v>
      </c>
      <c r="P14" s="75">
        <v>45673</v>
      </c>
      <c r="Q14" s="67" t="s">
        <v>60</v>
      </c>
      <c r="R14" s="65" t="s">
        <v>60</v>
      </c>
      <c r="S14" s="76" t="s">
        <v>61</v>
      </c>
      <c r="T14" s="77" t="str">
        <f t="shared" si="0"/>
        <v>&lt;7.3</v>
      </c>
      <c r="U14" s="77" t="str">
        <f t="shared" si="0"/>
        <v>&lt;7.3</v>
      </c>
      <c r="V14" s="78" t="str">
        <f t="shared" si="1"/>
        <v>&lt;15</v>
      </c>
      <c r="W14" s="72" t="str">
        <f t="shared" si="2"/>
        <v/>
      </c>
    </row>
    <row r="15" spans="1:23" ht="18.75" x14ac:dyDescent="0.4">
      <c r="A15" s="65">
        <v>9</v>
      </c>
      <c r="B15" s="65" t="s">
        <v>31</v>
      </c>
      <c r="C15" s="66" t="s">
        <v>31</v>
      </c>
      <c r="D15" s="67" t="s">
        <v>32</v>
      </c>
      <c r="E15" s="65" t="s">
        <v>33</v>
      </c>
      <c r="F15" s="68" t="s">
        <v>34</v>
      </c>
      <c r="G15" s="69" t="s">
        <v>35</v>
      </c>
      <c r="H15" s="70" t="s">
        <v>36</v>
      </c>
      <c r="I15" s="71" t="s">
        <v>62</v>
      </c>
      <c r="J15" s="71"/>
      <c r="K15" s="65"/>
      <c r="L15" s="72" t="s">
        <v>38</v>
      </c>
      <c r="M15" s="71" t="s">
        <v>39</v>
      </c>
      <c r="N15" s="73" t="s">
        <v>40</v>
      </c>
      <c r="O15" s="74">
        <v>45664</v>
      </c>
      <c r="P15" s="75">
        <v>45673</v>
      </c>
      <c r="Q15" s="67" t="s">
        <v>48</v>
      </c>
      <c r="R15" s="65" t="s">
        <v>52</v>
      </c>
      <c r="S15" s="76" t="s">
        <v>50</v>
      </c>
      <c r="T15" s="77" t="str">
        <f t="shared" si="0"/>
        <v>&lt;6.7</v>
      </c>
      <c r="U15" s="77" t="str">
        <f t="shared" si="0"/>
        <v>&lt;5.8</v>
      </c>
      <c r="V15" s="78" t="str">
        <f t="shared" si="1"/>
        <v>&lt;13</v>
      </c>
      <c r="W15" s="72" t="str">
        <f t="shared" si="2"/>
        <v/>
      </c>
    </row>
    <row r="16" spans="1:23" ht="18.75" x14ac:dyDescent="0.4">
      <c r="A16" s="65">
        <v>10</v>
      </c>
      <c r="B16" s="65" t="s">
        <v>31</v>
      </c>
      <c r="C16" s="66" t="s">
        <v>31</v>
      </c>
      <c r="D16" s="67" t="s">
        <v>32</v>
      </c>
      <c r="E16" s="65" t="s">
        <v>63</v>
      </c>
      <c r="F16" s="68" t="s">
        <v>64</v>
      </c>
      <c r="G16" s="69" t="s">
        <v>65</v>
      </c>
      <c r="H16" s="70" t="s">
        <v>36</v>
      </c>
      <c r="I16" s="71" t="s">
        <v>66</v>
      </c>
      <c r="J16" s="71"/>
      <c r="K16" s="65"/>
      <c r="L16" s="72" t="s">
        <v>38</v>
      </c>
      <c r="M16" s="71" t="s">
        <v>39</v>
      </c>
      <c r="N16" s="73" t="s">
        <v>40</v>
      </c>
      <c r="O16" s="74">
        <v>45664</v>
      </c>
      <c r="P16" s="75">
        <v>45673</v>
      </c>
      <c r="Q16" s="67" t="s">
        <v>48</v>
      </c>
      <c r="R16" s="65" t="s">
        <v>67</v>
      </c>
      <c r="S16" s="76" t="s">
        <v>47</v>
      </c>
      <c r="T16" s="77" t="str">
        <f t="shared" si="0"/>
        <v>&lt;6.7</v>
      </c>
      <c r="U16" s="77" t="str">
        <f t="shared" si="0"/>
        <v>&lt;4.9</v>
      </c>
      <c r="V16" s="78" t="str">
        <f t="shared" si="1"/>
        <v>&lt;12</v>
      </c>
      <c r="W16" s="72" t="str">
        <f t="shared" si="2"/>
        <v/>
      </c>
    </row>
    <row r="17" spans="1:23" ht="18.75" x14ac:dyDescent="0.4">
      <c r="A17" s="65">
        <v>11</v>
      </c>
      <c r="B17" s="65" t="s">
        <v>31</v>
      </c>
      <c r="C17" s="66" t="s">
        <v>31</v>
      </c>
      <c r="D17" s="67" t="s">
        <v>32</v>
      </c>
      <c r="E17" s="65" t="s">
        <v>63</v>
      </c>
      <c r="F17" s="68" t="s">
        <v>64</v>
      </c>
      <c r="G17" s="69" t="s">
        <v>65</v>
      </c>
      <c r="H17" s="70" t="s">
        <v>36</v>
      </c>
      <c r="I17" s="71" t="s">
        <v>68</v>
      </c>
      <c r="J17" s="71"/>
      <c r="K17" s="65"/>
      <c r="L17" s="72" t="s">
        <v>38</v>
      </c>
      <c r="M17" s="71" t="s">
        <v>39</v>
      </c>
      <c r="N17" s="73" t="s">
        <v>40</v>
      </c>
      <c r="O17" s="74">
        <v>45664</v>
      </c>
      <c r="P17" s="75">
        <v>45673</v>
      </c>
      <c r="Q17" s="67" t="s">
        <v>69</v>
      </c>
      <c r="R17" s="65" t="s">
        <v>70</v>
      </c>
      <c r="S17" s="76" t="s">
        <v>71</v>
      </c>
      <c r="T17" s="77" t="str">
        <f t="shared" si="0"/>
        <v>&lt;9.2</v>
      </c>
      <c r="U17" s="77" t="str">
        <f t="shared" si="0"/>
        <v>&lt;8.3</v>
      </c>
      <c r="V17" s="78" t="str">
        <f t="shared" si="1"/>
        <v>&lt;18</v>
      </c>
      <c r="W17" s="72" t="str">
        <f t="shared" si="2"/>
        <v/>
      </c>
    </row>
    <row r="18" spans="1:23" ht="18.75" x14ac:dyDescent="0.4">
      <c r="A18" s="65">
        <v>12</v>
      </c>
      <c r="B18" s="65" t="s">
        <v>31</v>
      </c>
      <c r="C18" s="66" t="s">
        <v>31</v>
      </c>
      <c r="D18" s="67" t="s">
        <v>32</v>
      </c>
      <c r="E18" s="65" t="s">
        <v>72</v>
      </c>
      <c r="F18" s="68" t="s">
        <v>73</v>
      </c>
      <c r="G18" s="69" t="s">
        <v>65</v>
      </c>
      <c r="H18" s="70" t="s">
        <v>36</v>
      </c>
      <c r="I18" s="71" t="s">
        <v>62</v>
      </c>
      <c r="J18" s="71"/>
      <c r="K18" s="65"/>
      <c r="L18" s="72" t="s">
        <v>38</v>
      </c>
      <c r="M18" s="71" t="s">
        <v>39</v>
      </c>
      <c r="N18" s="73" t="s">
        <v>40</v>
      </c>
      <c r="O18" s="74">
        <v>45664</v>
      </c>
      <c r="P18" s="75">
        <v>45673</v>
      </c>
      <c r="Q18" s="67" t="s">
        <v>70</v>
      </c>
      <c r="R18" s="65" t="s">
        <v>74</v>
      </c>
      <c r="S18" s="76" t="s">
        <v>75</v>
      </c>
      <c r="T18" s="77" t="str">
        <f t="shared" si="0"/>
        <v>&lt;8.3</v>
      </c>
      <c r="U18" s="77" t="str">
        <f t="shared" si="0"/>
        <v>&lt;5.9</v>
      </c>
      <c r="V18" s="78" t="str">
        <f t="shared" si="1"/>
        <v>&lt;14</v>
      </c>
      <c r="W18" s="72" t="str">
        <f t="shared" si="2"/>
        <v/>
      </c>
    </row>
    <row r="19" spans="1:23" ht="18.75" x14ac:dyDescent="0.4">
      <c r="A19" s="65">
        <v>13</v>
      </c>
      <c r="B19" s="65" t="s">
        <v>31</v>
      </c>
      <c r="C19" s="66" t="s">
        <v>31</v>
      </c>
      <c r="D19" s="67" t="s">
        <v>32</v>
      </c>
      <c r="E19" s="65" t="s">
        <v>76</v>
      </c>
      <c r="F19" s="68" t="s">
        <v>77</v>
      </c>
      <c r="G19" s="69" t="s">
        <v>65</v>
      </c>
      <c r="H19" s="70" t="s">
        <v>36</v>
      </c>
      <c r="I19" s="71" t="s">
        <v>66</v>
      </c>
      <c r="J19" s="71"/>
      <c r="K19" s="65"/>
      <c r="L19" s="72" t="s">
        <v>38</v>
      </c>
      <c r="M19" s="71" t="s">
        <v>39</v>
      </c>
      <c r="N19" s="73" t="s">
        <v>40</v>
      </c>
      <c r="O19" s="74">
        <v>45664</v>
      </c>
      <c r="P19" s="75">
        <v>45673</v>
      </c>
      <c r="Q19" s="67" t="s">
        <v>46</v>
      </c>
      <c r="R19" s="65" t="s">
        <v>78</v>
      </c>
      <c r="S19" s="76" t="s">
        <v>58</v>
      </c>
      <c r="T19" s="77" t="str">
        <f t="shared" si="0"/>
        <v>&lt;6</v>
      </c>
      <c r="U19" s="77" t="str">
        <f t="shared" si="0"/>
        <v>&lt;5.3</v>
      </c>
      <c r="V19" s="78" t="str">
        <f t="shared" si="1"/>
        <v>&lt;11</v>
      </c>
      <c r="W19" s="72" t="str">
        <f t="shared" si="2"/>
        <v/>
      </c>
    </row>
    <row r="20" spans="1:23" ht="18.75" x14ac:dyDescent="0.4">
      <c r="A20" s="65">
        <v>14</v>
      </c>
      <c r="B20" s="65" t="s">
        <v>31</v>
      </c>
      <c r="C20" s="66" t="s">
        <v>31</v>
      </c>
      <c r="D20" s="67" t="s">
        <v>32</v>
      </c>
      <c r="E20" s="65" t="s">
        <v>79</v>
      </c>
      <c r="F20" s="68" t="s">
        <v>80</v>
      </c>
      <c r="G20" s="69" t="s">
        <v>35</v>
      </c>
      <c r="H20" s="70" t="s">
        <v>36</v>
      </c>
      <c r="I20" s="71" t="s">
        <v>81</v>
      </c>
      <c r="J20" s="71"/>
      <c r="K20" s="65"/>
      <c r="L20" s="72" t="s">
        <v>38</v>
      </c>
      <c r="M20" s="71" t="s">
        <v>39</v>
      </c>
      <c r="N20" s="73" t="s">
        <v>40</v>
      </c>
      <c r="O20" s="74">
        <v>45663</v>
      </c>
      <c r="P20" s="75">
        <v>45673</v>
      </c>
      <c r="Q20" s="67" t="s">
        <v>82</v>
      </c>
      <c r="R20" s="65" t="s">
        <v>83</v>
      </c>
      <c r="S20" s="76" t="s">
        <v>84</v>
      </c>
      <c r="T20" s="77" t="str">
        <f t="shared" si="0"/>
        <v>&lt;9.4</v>
      </c>
      <c r="U20" s="77" t="str">
        <f t="shared" si="0"/>
        <v>&lt;7.7</v>
      </c>
      <c r="V20" s="78" t="str">
        <f t="shared" si="1"/>
        <v>&lt;17</v>
      </c>
      <c r="W20" s="72" t="str">
        <f t="shared" si="2"/>
        <v/>
      </c>
    </row>
    <row r="21" spans="1:23" ht="18.75" x14ac:dyDescent="0.4">
      <c r="A21" s="65">
        <v>15</v>
      </c>
      <c r="B21" s="65" t="s">
        <v>31</v>
      </c>
      <c r="C21" s="66" t="s">
        <v>31</v>
      </c>
      <c r="D21" s="67" t="s">
        <v>32</v>
      </c>
      <c r="E21" s="65" t="s">
        <v>79</v>
      </c>
      <c r="F21" s="68" t="s">
        <v>80</v>
      </c>
      <c r="G21" s="69" t="s">
        <v>35</v>
      </c>
      <c r="H21" s="70" t="s">
        <v>36</v>
      </c>
      <c r="I21" s="71" t="s">
        <v>44</v>
      </c>
      <c r="J21" s="71"/>
      <c r="K21" s="65"/>
      <c r="L21" s="72" t="s">
        <v>38</v>
      </c>
      <c r="M21" s="71" t="s">
        <v>39</v>
      </c>
      <c r="N21" s="73" t="s">
        <v>40</v>
      </c>
      <c r="O21" s="74">
        <v>45664</v>
      </c>
      <c r="P21" s="75">
        <v>45673</v>
      </c>
      <c r="Q21" s="67" t="s">
        <v>85</v>
      </c>
      <c r="R21" s="65" t="s">
        <v>86</v>
      </c>
      <c r="S21" s="76" t="s">
        <v>50</v>
      </c>
      <c r="T21" s="77" t="str">
        <f t="shared" si="0"/>
        <v>&lt;7.2</v>
      </c>
      <c r="U21" s="77" t="str">
        <f t="shared" si="0"/>
        <v>&lt;5.5</v>
      </c>
      <c r="V21" s="78" t="str">
        <f t="shared" si="1"/>
        <v>&lt;13</v>
      </c>
      <c r="W21" s="72" t="str">
        <f t="shared" si="2"/>
        <v/>
      </c>
    </row>
    <row r="22" spans="1:23" ht="18.75" x14ac:dyDescent="0.4">
      <c r="A22" s="65">
        <v>16</v>
      </c>
      <c r="B22" s="65" t="s">
        <v>31</v>
      </c>
      <c r="C22" s="66" t="s">
        <v>31</v>
      </c>
      <c r="D22" s="67" t="s">
        <v>32</v>
      </c>
      <c r="E22" s="65" t="s">
        <v>79</v>
      </c>
      <c r="F22" s="68" t="s">
        <v>80</v>
      </c>
      <c r="G22" s="69" t="s">
        <v>35</v>
      </c>
      <c r="H22" s="70" t="s">
        <v>36</v>
      </c>
      <c r="I22" s="71" t="s">
        <v>87</v>
      </c>
      <c r="J22" s="71"/>
      <c r="K22" s="65"/>
      <c r="L22" s="72" t="s">
        <v>38</v>
      </c>
      <c r="M22" s="71" t="s">
        <v>39</v>
      </c>
      <c r="N22" s="73" t="s">
        <v>40</v>
      </c>
      <c r="O22" s="74">
        <v>45663</v>
      </c>
      <c r="P22" s="75">
        <v>45673</v>
      </c>
      <c r="Q22" s="67" t="s">
        <v>88</v>
      </c>
      <c r="R22" s="65" t="s">
        <v>89</v>
      </c>
      <c r="S22" s="76" t="s">
        <v>50</v>
      </c>
      <c r="T22" s="77" t="str">
        <f t="shared" si="0"/>
        <v>&lt;6.5</v>
      </c>
      <c r="U22" s="77" t="str">
        <f t="shared" si="0"/>
        <v>&lt;6.6</v>
      </c>
      <c r="V22" s="78" t="str">
        <f t="shared" si="1"/>
        <v>&lt;13</v>
      </c>
      <c r="W22" s="72" t="str">
        <f t="shared" si="2"/>
        <v/>
      </c>
    </row>
    <row r="23" spans="1:23" ht="18.75" x14ac:dyDescent="0.4">
      <c r="A23" s="65">
        <v>17</v>
      </c>
      <c r="B23" s="65" t="s">
        <v>31</v>
      </c>
      <c r="C23" s="66" t="s">
        <v>31</v>
      </c>
      <c r="D23" s="67" t="s">
        <v>32</v>
      </c>
      <c r="E23" s="65" t="s">
        <v>90</v>
      </c>
      <c r="F23" s="68" t="s">
        <v>91</v>
      </c>
      <c r="G23" s="69" t="s">
        <v>65</v>
      </c>
      <c r="H23" s="70" t="s">
        <v>36</v>
      </c>
      <c r="I23" s="71" t="s">
        <v>87</v>
      </c>
      <c r="J23" s="71"/>
      <c r="K23" s="65"/>
      <c r="L23" s="72" t="s">
        <v>38</v>
      </c>
      <c r="M23" s="71" t="s">
        <v>39</v>
      </c>
      <c r="N23" s="73" t="s">
        <v>40</v>
      </c>
      <c r="O23" s="74">
        <v>45644</v>
      </c>
      <c r="P23" s="75">
        <v>45673</v>
      </c>
      <c r="Q23" s="67" t="s">
        <v>49</v>
      </c>
      <c r="R23" s="65" t="s">
        <v>52</v>
      </c>
      <c r="S23" s="76" t="s">
        <v>47</v>
      </c>
      <c r="T23" s="77" t="str">
        <f t="shared" ref="T23:U33" si="3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&lt;6.2</v>
      </c>
      <c r="U23" s="77" t="str">
        <f t="shared" si="3"/>
        <v>&lt;5.8</v>
      </c>
      <c r="V23" s="78" t="str">
        <f t="shared" si="1"/>
        <v>&lt;12</v>
      </c>
      <c r="W23" s="72" t="str">
        <f t="shared" si="2"/>
        <v/>
      </c>
    </row>
    <row r="24" spans="1:23" ht="18.75" x14ac:dyDescent="0.4">
      <c r="A24" s="65">
        <v>18</v>
      </c>
      <c r="B24" s="65" t="s">
        <v>31</v>
      </c>
      <c r="C24" s="66" t="s">
        <v>31</v>
      </c>
      <c r="D24" s="67" t="s">
        <v>32</v>
      </c>
      <c r="E24" s="65" t="s">
        <v>90</v>
      </c>
      <c r="F24" s="68" t="s">
        <v>91</v>
      </c>
      <c r="G24" s="69" t="s">
        <v>65</v>
      </c>
      <c r="H24" s="70" t="s">
        <v>36</v>
      </c>
      <c r="I24" s="71" t="s">
        <v>92</v>
      </c>
      <c r="J24" s="71"/>
      <c r="K24" s="65"/>
      <c r="L24" s="72" t="s">
        <v>38</v>
      </c>
      <c r="M24" s="71" t="s">
        <v>39</v>
      </c>
      <c r="N24" s="73" t="s">
        <v>40</v>
      </c>
      <c r="O24" s="74">
        <v>45644</v>
      </c>
      <c r="P24" s="75">
        <v>45673</v>
      </c>
      <c r="Q24" s="67" t="s">
        <v>56</v>
      </c>
      <c r="R24" s="65" t="s">
        <v>43</v>
      </c>
      <c r="S24" s="76" t="s">
        <v>47</v>
      </c>
      <c r="T24" s="77" t="str">
        <f t="shared" si="3"/>
        <v>&lt;7</v>
      </c>
      <c r="U24" s="77" t="str">
        <f t="shared" si="3"/>
        <v>&lt;5.4</v>
      </c>
      <c r="V24" s="78" t="str">
        <f t="shared" si="1"/>
        <v>&lt;12</v>
      </c>
      <c r="W24" s="72" t="str">
        <f t="shared" si="2"/>
        <v/>
      </c>
    </row>
    <row r="25" spans="1:23" ht="18.75" x14ac:dyDescent="0.4">
      <c r="A25" s="65">
        <v>19</v>
      </c>
      <c r="B25" s="65" t="s">
        <v>31</v>
      </c>
      <c r="C25" s="66" t="s">
        <v>31</v>
      </c>
      <c r="D25" s="67" t="s">
        <v>32</v>
      </c>
      <c r="E25" s="65" t="s">
        <v>90</v>
      </c>
      <c r="F25" s="68" t="s">
        <v>91</v>
      </c>
      <c r="G25" s="69" t="s">
        <v>65</v>
      </c>
      <c r="H25" s="70" t="s">
        <v>36</v>
      </c>
      <c r="I25" s="71" t="s">
        <v>93</v>
      </c>
      <c r="J25" s="71"/>
      <c r="K25" s="65"/>
      <c r="L25" s="72" t="s">
        <v>38</v>
      </c>
      <c r="M25" s="71" t="s">
        <v>39</v>
      </c>
      <c r="N25" s="73" t="s">
        <v>40</v>
      </c>
      <c r="O25" s="74">
        <v>45644</v>
      </c>
      <c r="P25" s="75">
        <v>45673</v>
      </c>
      <c r="Q25" s="67" t="s">
        <v>60</v>
      </c>
      <c r="R25" s="65" t="s">
        <v>94</v>
      </c>
      <c r="S25" s="76" t="s">
        <v>75</v>
      </c>
      <c r="T25" s="77" t="str">
        <f t="shared" si="3"/>
        <v>&lt;7.3</v>
      </c>
      <c r="U25" s="77" t="str">
        <f t="shared" si="3"/>
        <v>&lt;6.3</v>
      </c>
      <c r="V25" s="78" t="str">
        <f t="shared" si="1"/>
        <v>&lt;14</v>
      </c>
      <c r="W25" s="72" t="str">
        <f t="shared" si="2"/>
        <v/>
      </c>
    </row>
    <row r="26" spans="1:23" ht="18.75" x14ac:dyDescent="0.4">
      <c r="A26" s="65">
        <v>20</v>
      </c>
      <c r="B26" s="65" t="s">
        <v>31</v>
      </c>
      <c r="C26" s="66" t="s">
        <v>31</v>
      </c>
      <c r="D26" s="67" t="s">
        <v>32</v>
      </c>
      <c r="E26" s="65" t="s">
        <v>90</v>
      </c>
      <c r="F26" s="68" t="s">
        <v>91</v>
      </c>
      <c r="G26" s="69" t="s">
        <v>65</v>
      </c>
      <c r="H26" s="70" t="s">
        <v>36</v>
      </c>
      <c r="I26" s="71" t="s">
        <v>44</v>
      </c>
      <c r="J26" s="71"/>
      <c r="K26" s="65"/>
      <c r="L26" s="72" t="s">
        <v>38</v>
      </c>
      <c r="M26" s="71" t="s">
        <v>39</v>
      </c>
      <c r="N26" s="73" t="s">
        <v>40</v>
      </c>
      <c r="O26" s="74">
        <v>45644</v>
      </c>
      <c r="P26" s="75">
        <v>45673</v>
      </c>
      <c r="Q26" s="67" t="s">
        <v>95</v>
      </c>
      <c r="R26" s="65" t="s">
        <v>46</v>
      </c>
      <c r="S26" s="76" t="s">
        <v>58</v>
      </c>
      <c r="T26" s="77" t="str">
        <f t="shared" si="3"/>
        <v>&lt;4.6</v>
      </c>
      <c r="U26" s="77" t="str">
        <f t="shared" si="3"/>
        <v>&lt;6</v>
      </c>
      <c r="V26" s="78" t="str">
        <f t="shared" si="1"/>
        <v>&lt;11</v>
      </c>
      <c r="W26" s="72" t="str">
        <f t="shared" si="2"/>
        <v/>
      </c>
    </row>
    <row r="27" spans="1:23" ht="18.75" x14ac:dyDescent="0.4">
      <c r="A27" s="65">
        <v>21</v>
      </c>
      <c r="B27" s="65" t="s">
        <v>31</v>
      </c>
      <c r="C27" s="66" t="s">
        <v>31</v>
      </c>
      <c r="D27" s="67" t="s">
        <v>32</v>
      </c>
      <c r="E27" s="65" t="s">
        <v>90</v>
      </c>
      <c r="F27" s="68" t="s">
        <v>91</v>
      </c>
      <c r="G27" s="69" t="s">
        <v>65</v>
      </c>
      <c r="H27" s="70" t="s">
        <v>36</v>
      </c>
      <c r="I27" s="71" t="s">
        <v>96</v>
      </c>
      <c r="J27" s="71" t="s">
        <v>97</v>
      </c>
      <c r="K27" s="65"/>
      <c r="L27" s="72" t="s">
        <v>38</v>
      </c>
      <c r="M27" s="71" t="s">
        <v>39</v>
      </c>
      <c r="N27" s="73" t="s">
        <v>40</v>
      </c>
      <c r="O27" s="74">
        <v>45644</v>
      </c>
      <c r="P27" s="75">
        <v>45673</v>
      </c>
      <c r="Q27" s="67" t="s">
        <v>70</v>
      </c>
      <c r="R27" s="65" t="s">
        <v>88</v>
      </c>
      <c r="S27" s="76" t="s">
        <v>61</v>
      </c>
      <c r="T27" s="77" t="str">
        <f t="shared" si="3"/>
        <v>&lt;8.3</v>
      </c>
      <c r="U27" s="77" t="str">
        <f t="shared" si="3"/>
        <v>&lt;6.5</v>
      </c>
      <c r="V27" s="78" t="str">
        <f t="shared" si="1"/>
        <v>&lt;15</v>
      </c>
      <c r="W27" s="72" t="str">
        <f t="shared" si="2"/>
        <v/>
      </c>
    </row>
    <row r="28" spans="1:23" ht="18.75" x14ac:dyDescent="0.4">
      <c r="A28" s="65">
        <v>22</v>
      </c>
      <c r="B28" s="65" t="s">
        <v>31</v>
      </c>
      <c r="C28" s="66" t="s">
        <v>31</v>
      </c>
      <c r="D28" s="67" t="s">
        <v>32</v>
      </c>
      <c r="E28" s="65" t="s">
        <v>90</v>
      </c>
      <c r="F28" s="68" t="s">
        <v>91</v>
      </c>
      <c r="G28" s="69" t="s">
        <v>65</v>
      </c>
      <c r="H28" s="70" t="s">
        <v>36</v>
      </c>
      <c r="I28" s="71" t="s">
        <v>98</v>
      </c>
      <c r="J28" s="71" t="s">
        <v>97</v>
      </c>
      <c r="K28" s="65"/>
      <c r="L28" s="72" t="s">
        <v>38</v>
      </c>
      <c r="M28" s="71" t="s">
        <v>39</v>
      </c>
      <c r="N28" s="73" t="s">
        <v>40</v>
      </c>
      <c r="O28" s="74">
        <v>45644</v>
      </c>
      <c r="P28" s="75">
        <v>45673</v>
      </c>
      <c r="Q28" s="67" t="s">
        <v>99</v>
      </c>
      <c r="R28" s="65" t="s">
        <v>100</v>
      </c>
      <c r="S28" s="76" t="s">
        <v>45</v>
      </c>
      <c r="T28" s="77" t="str">
        <f t="shared" si="3"/>
        <v>&lt;3.1</v>
      </c>
      <c r="U28" s="77" t="str">
        <f t="shared" si="3"/>
        <v>&lt;2.6</v>
      </c>
      <c r="V28" s="78" t="str">
        <f t="shared" si="1"/>
        <v>&lt;5.7</v>
      </c>
      <c r="W28" s="72" t="str">
        <f t="shared" si="2"/>
        <v/>
      </c>
    </row>
    <row r="29" spans="1:23" ht="18.75" x14ac:dyDescent="0.4">
      <c r="A29" s="65">
        <v>23</v>
      </c>
      <c r="B29" s="65" t="s">
        <v>31</v>
      </c>
      <c r="C29" s="66" t="s">
        <v>31</v>
      </c>
      <c r="D29" s="67" t="s">
        <v>32</v>
      </c>
      <c r="E29" s="65" t="s">
        <v>101</v>
      </c>
      <c r="F29" s="68" t="s">
        <v>102</v>
      </c>
      <c r="G29" s="69" t="s">
        <v>35</v>
      </c>
      <c r="H29" s="70" t="s">
        <v>36</v>
      </c>
      <c r="I29" s="71" t="s">
        <v>103</v>
      </c>
      <c r="J29" s="71"/>
      <c r="K29" s="65"/>
      <c r="L29" s="72" t="s">
        <v>38</v>
      </c>
      <c r="M29" s="71" t="s">
        <v>39</v>
      </c>
      <c r="N29" s="73" t="s">
        <v>40</v>
      </c>
      <c r="O29" s="74">
        <v>45650</v>
      </c>
      <c r="P29" s="75">
        <v>45673</v>
      </c>
      <c r="Q29" s="67" t="s">
        <v>104</v>
      </c>
      <c r="R29" s="65" t="s">
        <v>52</v>
      </c>
      <c r="S29" s="76" t="s">
        <v>50</v>
      </c>
      <c r="T29" s="77" t="str">
        <f t="shared" si="3"/>
        <v>&lt;7.6</v>
      </c>
      <c r="U29" s="77" t="str">
        <f t="shared" si="3"/>
        <v>&lt;5.8</v>
      </c>
      <c r="V29" s="78" t="str">
        <f t="shared" si="1"/>
        <v>&lt;13</v>
      </c>
      <c r="W29" s="72" t="str">
        <f t="shared" si="2"/>
        <v/>
      </c>
    </row>
    <row r="30" spans="1:23" ht="18.75" x14ac:dyDescent="0.4">
      <c r="A30" s="65">
        <v>24</v>
      </c>
      <c r="B30" s="65" t="s">
        <v>31</v>
      </c>
      <c r="C30" s="66" t="s">
        <v>31</v>
      </c>
      <c r="D30" s="67" t="s">
        <v>32</v>
      </c>
      <c r="E30" s="65" t="s">
        <v>101</v>
      </c>
      <c r="F30" s="68" t="s">
        <v>102</v>
      </c>
      <c r="G30" s="69" t="s">
        <v>35</v>
      </c>
      <c r="H30" s="70" t="s">
        <v>36</v>
      </c>
      <c r="I30" s="71" t="s">
        <v>105</v>
      </c>
      <c r="J30" s="71"/>
      <c r="K30" s="65"/>
      <c r="L30" s="72" t="s">
        <v>38</v>
      </c>
      <c r="M30" s="71" t="s">
        <v>39</v>
      </c>
      <c r="N30" s="73" t="s">
        <v>40</v>
      </c>
      <c r="O30" s="74">
        <v>45650</v>
      </c>
      <c r="P30" s="75">
        <v>45673</v>
      </c>
      <c r="Q30" s="67" t="s">
        <v>60</v>
      </c>
      <c r="R30" s="65" t="s">
        <v>49</v>
      </c>
      <c r="S30" s="76" t="s">
        <v>75</v>
      </c>
      <c r="T30" s="77" t="str">
        <f t="shared" si="3"/>
        <v>&lt;7.3</v>
      </c>
      <c r="U30" s="77" t="str">
        <f t="shared" si="3"/>
        <v>&lt;6.2</v>
      </c>
      <c r="V30" s="78" t="str">
        <f t="shared" si="1"/>
        <v>&lt;14</v>
      </c>
      <c r="W30" s="72" t="str">
        <f t="shared" si="2"/>
        <v/>
      </c>
    </row>
    <row r="31" spans="1:23" ht="18.75" x14ac:dyDescent="0.4">
      <c r="A31" s="65">
        <v>25</v>
      </c>
      <c r="B31" s="65" t="s">
        <v>31</v>
      </c>
      <c r="C31" s="66" t="s">
        <v>31</v>
      </c>
      <c r="D31" s="67" t="s">
        <v>32</v>
      </c>
      <c r="E31" s="65" t="s">
        <v>101</v>
      </c>
      <c r="F31" s="68" t="s">
        <v>102</v>
      </c>
      <c r="G31" s="69" t="s">
        <v>35</v>
      </c>
      <c r="H31" s="70" t="s">
        <v>36</v>
      </c>
      <c r="I31" s="71" t="s">
        <v>106</v>
      </c>
      <c r="J31" s="71"/>
      <c r="K31" s="65"/>
      <c r="L31" s="72" t="s">
        <v>38</v>
      </c>
      <c r="M31" s="71" t="s">
        <v>39</v>
      </c>
      <c r="N31" s="73" t="s">
        <v>40</v>
      </c>
      <c r="O31" s="74">
        <v>45650</v>
      </c>
      <c r="P31" s="75">
        <v>45673</v>
      </c>
      <c r="Q31" s="67" t="s">
        <v>82</v>
      </c>
      <c r="R31" s="65" t="s">
        <v>85</v>
      </c>
      <c r="S31" s="76" t="s">
        <v>84</v>
      </c>
      <c r="T31" s="77" t="str">
        <f t="shared" si="3"/>
        <v>&lt;9.4</v>
      </c>
      <c r="U31" s="77" t="str">
        <f t="shared" si="3"/>
        <v>&lt;7.2</v>
      </c>
      <c r="V31" s="78" t="str">
        <f t="shared" si="1"/>
        <v>&lt;17</v>
      </c>
      <c r="W31" s="72" t="str">
        <f t="shared" si="2"/>
        <v/>
      </c>
    </row>
    <row r="32" spans="1:23" ht="18.75" x14ac:dyDescent="0.4">
      <c r="A32" s="65">
        <v>26</v>
      </c>
      <c r="B32" s="65" t="s">
        <v>31</v>
      </c>
      <c r="C32" s="66" t="s">
        <v>31</v>
      </c>
      <c r="D32" s="67" t="s">
        <v>32</v>
      </c>
      <c r="E32" s="65" t="s">
        <v>107</v>
      </c>
      <c r="F32" s="68" t="s">
        <v>108</v>
      </c>
      <c r="G32" s="69" t="s">
        <v>35</v>
      </c>
      <c r="H32" s="70" t="s">
        <v>36</v>
      </c>
      <c r="I32" s="71" t="s">
        <v>109</v>
      </c>
      <c r="J32" s="71"/>
      <c r="K32" s="65"/>
      <c r="L32" s="72" t="s">
        <v>38</v>
      </c>
      <c r="M32" s="71" t="s">
        <v>39</v>
      </c>
      <c r="N32" s="73" t="s">
        <v>40</v>
      </c>
      <c r="O32" s="74">
        <v>45650</v>
      </c>
      <c r="P32" s="75">
        <v>45673</v>
      </c>
      <c r="Q32" s="67" t="s">
        <v>110</v>
      </c>
      <c r="R32" s="65" t="s">
        <v>74</v>
      </c>
      <c r="S32" s="76" t="s">
        <v>75</v>
      </c>
      <c r="T32" s="77" t="str">
        <f t="shared" si="3"/>
        <v>&lt;8.1</v>
      </c>
      <c r="U32" s="77" t="str">
        <f t="shared" si="3"/>
        <v>&lt;5.9</v>
      </c>
      <c r="V32" s="78" t="str">
        <f t="shared" si="1"/>
        <v>&lt;14</v>
      </c>
      <c r="W32" s="72" t="str">
        <f t="shared" si="2"/>
        <v/>
      </c>
    </row>
    <row r="33" spans="1:23" ht="18.75" x14ac:dyDescent="0.4">
      <c r="A33" s="65">
        <v>27</v>
      </c>
      <c r="B33" s="65" t="s">
        <v>31</v>
      </c>
      <c r="C33" s="66" t="s">
        <v>31</v>
      </c>
      <c r="D33" s="67" t="s">
        <v>32</v>
      </c>
      <c r="E33" s="65" t="s">
        <v>111</v>
      </c>
      <c r="F33" s="68" t="s">
        <v>112</v>
      </c>
      <c r="G33" s="69" t="s">
        <v>65</v>
      </c>
      <c r="H33" s="70" t="s">
        <v>36</v>
      </c>
      <c r="I33" s="71" t="s">
        <v>113</v>
      </c>
      <c r="J33" s="71"/>
      <c r="K33" s="65"/>
      <c r="L33" s="72" t="s">
        <v>38</v>
      </c>
      <c r="M33" s="71" t="s">
        <v>39</v>
      </c>
      <c r="N33" s="73" t="s">
        <v>40</v>
      </c>
      <c r="O33" s="74">
        <v>45651</v>
      </c>
      <c r="P33" s="75">
        <v>45673</v>
      </c>
      <c r="Q33" s="67" t="s">
        <v>74</v>
      </c>
      <c r="R33" s="65" t="s">
        <v>114</v>
      </c>
      <c r="S33" s="76" t="s">
        <v>115</v>
      </c>
      <c r="T33" s="77" t="str">
        <f t="shared" si="3"/>
        <v>&lt;5.9</v>
      </c>
      <c r="U33" s="77" t="str">
        <f t="shared" si="3"/>
        <v>&lt;4.4</v>
      </c>
      <c r="V33" s="78" t="str">
        <f t="shared" si="1"/>
        <v>&lt;10</v>
      </c>
      <c r="W33" s="72" t="str">
        <f t="shared" si="2"/>
        <v/>
      </c>
    </row>
  </sheetData>
  <mergeCells count="27">
    <mergeCell ref="U4:U6"/>
    <mergeCell ref="N4:N6"/>
    <mergeCell ref="O4:O6"/>
    <mergeCell ref="P4:P6"/>
    <mergeCell ref="Q4:S4"/>
    <mergeCell ref="T4:T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A3:A6"/>
    <mergeCell ref="B3:B6"/>
    <mergeCell ref="C3:C6"/>
    <mergeCell ref="D3:F3"/>
    <mergeCell ref="G3:G6"/>
  </mergeCells>
  <phoneticPr fontId="1"/>
  <conditionalFormatting sqref="V7:V33">
    <cfRule type="expression" dxfId="0" priority="1">
      <formula>$W7="○"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