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8C155387-0547-44BD-9A7E-1A5F526DE466}" xr6:coauthVersionLast="47" xr6:coauthVersionMax="47" xr10:uidLastSave="{00000000-0000-0000-0000-000000000000}"/>
  <bookViews>
    <workbookView xWindow="1560" yWindow="1560" windowWidth="16425" windowHeight="138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1" l="1"/>
  <c r="T12" i="1"/>
  <c r="V12" i="1" s="1"/>
  <c r="W12" i="1" s="1"/>
  <c r="U11" i="1"/>
  <c r="T11" i="1"/>
  <c r="V11" i="1" s="1"/>
  <c r="W11" i="1" s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U8" i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<sst xmlns="http://schemas.openxmlformats.org/spreadsheetml/2006/main" count="127" uniqueCount="60">
  <si>
    <t>３　国立医薬品食品衛生研究所における検査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</si>
  <si>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</si>
  <si>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</si>
  <si>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</si>
  <si>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</si>
  <si>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</si>
  <si>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</si>
  <si>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</si>
  <si>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</si>
  <si>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</si>
  <si>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</si>
  <si>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</si>
  <si>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</si>
  <si>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</si>
  <si>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</si>
  <si>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</si>
  <si>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</si>
  <si>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</si>
  <si>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</si>
  <si>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</si>
  <si>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1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</si>
  <si>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</si>
  <si>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</si>
  <si>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</si>
  <si>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</si>
  <si>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</si>
  <si>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</si>
  <si>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</si>
  <si>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</si>
  <si>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</si>
  <si>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</si>
  <si>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</si>
  <si>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</si>
  <si>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群馬県</t>
    <rPh sb="0" eb="3">
      <t>グンマケン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</si>
  <si>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</si>
  <si>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4"/>
  </si>
  <si>
    <t>ナメコ</t>
  </si>
  <si>
    <t>栽培</t>
    <rPh sb="0" eb="2">
      <t>サイバイ</t>
    </rPh>
    <phoneticPr fontId="1"/>
  </si>
  <si>
    <t>菌床</t>
    <rPh sb="0" eb="2">
      <t>キンショウ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</si>
  <si>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</si>
  <si>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</si>
  <si>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</si>
  <si>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</si>
  <si>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埼玉県</t>
    <rPh sb="0" eb="2">
      <t>サイタマ</t>
    </rPh>
    <rPh sb="2" eb="3">
      <t>ケン</t>
    </rPh>
    <phoneticPr fontId="7"/>
  </si>
  <si>
    <t>ミズナ</t>
  </si>
  <si>
    <t>東京都</t>
    <rPh sb="0" eb="3">
      <t>トウキョウト</t>
    </rPh>
    <phoneticPr fontId="7"/>
  </si>
  <si>
    <t>江戸川区</t>
    <rPh sb="0" eb="3">
      <t>エドガワ</t>
    </rPh>
    <rPh sb="3" eb="4">
      <t>ク</t>
    </rPh>
    <phoneticPr fontId="1"/>
  </si>
  <si>
    <t>コマツナ</t>
  </si>
  <si>
    <t>世田谷区</t>
    <rPh sb="0" eb="4">
      <t>セタガヤク</t>
    </rPh>
    <phoneticPr fontId="1"/>
  </si>
  <si>
    <t>喜多見</t>
    <rPh sb="0" eb="3">
      <t>キタミ</t>
    </rPh>
    <phoneticPr fontId="1"/>
  </si>
  <si>
    <t>レモン</t>
  </si>
  <si>
    <t>長野県</t>
  </si>
  <si>
    <t>畜産物</t>
    <rPh sb="0" eb="3">
      <t>チクサンブツ</t>
    </rPh>
    <phoneticPr fontId="4"/>
  </si>
  <si>
    <t>牛肉</t>
    <rPh sb="0" eb="2">
      <t>ギュウニク</t>
    </rPh>
    <phoneticPr fontId="1"/>
  </si>
  <si>
    <t>部位：ロース</t>
    <rPh sb="0" eb="2">
      <t>ブイ</t>
    </rPh>
    <phoneticPr fontId="1"/>
  </si>
  <si>
    <t>静岡県</t>
    <rPh sb="0" eb="3">
      <t>シズオカケン</t>
    </rPh>
    <phoneticPr fontId="7"/>
  </si>
  <si>
    <t>ダイコン</t>
  </si>
  <si>
    <t>&lt;2.6806</t>
  </si>
  <si>
    <t>&lt;3.4556</t>
  </si>
  <si>
    <t>&lt;6.1362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</si>
</sst>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3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5" fillId="0" borderId="0" xfId="0" applyFont="1"/>
    <xf numFmtId="176" fontId="2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176" fontId="3" fillId="2" borderId="36" xfId="0" applyNumberFormat="1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57" fontId="3" fillId="2" borderId="39" xfId="0" applyNumberFormat="1" applyFont="1" applyFill="1" applyBorder="1" applyAlignment="1">
      <alignment horizontal="center" vertical="center"/>
    </xf>
    <xf numFmtId="176" fontId="3" fillId="0" borderId="40" xfId="0" applyNumberFormat="1" applyFont="1" applyBorder="1" applyAlignment="1">
      <alignment horizontal="center" vertical="center"/>
    </xf>
    <xf numFmtId="176" fontId="3" fillId="2" borderId="43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2" width="10.625" style="4" customWidth="1"/>
    <col min="3" max="3" width="26" style="4" bestFit="1" customWidth="1"/>
    <col min="4" max="4" width="10.625" style="4" customWidth="1"/>
    <col min="5" max="5" width="13.875" style="4" customWidth="1"/>
    <col min="6" max="6" width="26" style="5" bestFit="1" customWidth="1"/>
    <col min="7" max="7" width="17.625" style="5" bestFit="1" customWidth="1"/>
    <col min="8" max="8" width="13.375" style="5" bestFit="1" customWidth="1"/>
    <col min="9" max="9" width="19.375" style="4" customWidth="1"/>
    <col min="10" max="10" width="39.625" style="5" bestFit="1" customWidth="1"/>
    <col min="11" max="11" width="26.625" style="4" customWidth="1"/>
    <col min="12" max="12" width="28.125" style="5" bestFit="1" customWidth="1"/>
    <col min="13" max="13" width="26" style="4" bestFit="1" customWidth="1"/>
    <col min="14" max="14" width="10.625" style="4" customWidth="1"/>
    <col min="15" max="16" width="10.625" style="6" customWidth="1"/>
    <col min="17" max="18" width="12.625" style="4" customWidth="1"/>
    <col min="19" max="19" width="12.625" style="6" customWidth="1"/>
    <col min="20" max="22" width="10.625" style="4" customWidth="1"/>
    <col min="23" max="23" width="10.625" style="1" customWidth="1"/>
    <col min="24" max="24" width="13.5" style="1" customWidth="1"/>
    <col min="25" max="16384" width="9" style="1"/>
  </cols>
  <sheetData>
    <row r="1" spans="1:24" ht="24" x14ac:dyDescent="0.5">
      <c r="A1" s="8" t="s">
        <v>0</v>
      </c>
      <c r="B1" s="1"/>
      <c r="C1" s="1"/>
      <c r="D1" s="5"/>
      <c r="E1" s="1"/>
      <c r="F1" s="1"/>
      <c r="G1" s="1"/>
      <c r="H1" s="1"/>
      <c r="I1" s="1"/>
      <c r="J1" s="1"/>
      <c r="K1" s="1"/>
      <c r="M1" s="1"/>
      <c r="N1" s="1"/>
      <c r="O1" s="9"/>
      <c r="P1" s="9"/>
      <c r="Q1" s="1"/>
      <c r="R1" s="1"/>
      <c r="S1" s="9"/>
      <c r="T1" s="1"/>
      <c r="U1" s="1"/>
      <c r="V1" s="1"/>
    </row>
    <row r="2" spans="1:24" ht="24.75" thickBot="1" x14ac:dyDescent="0.45">
      <c r="A2" s="10"/>
      <c r="B2" s="11"/>
      <c r="C2" s="1"/>
      <c r="D2" s="5"/>
      <c r="E2" s="1"/>
      <c r="F2" s="1"/>
      <c r="G2" s="1"/>
      <c r="H2" s="1"/>
      <c r="I2" s="1"/>
      <c r="J2" s="1"/>
      <c r="K2" s="1"/>
      <c r="M2" s="1"/>
      <c r="N2" s="1"/>
      <c r="O2" s="9"/>
      <c r="P2" s="9"/>
      <c r="Q2" s="1"/>
      <c r="R2" s="1"/>
      <c r="S2" s="9"/>
      <c r="T2" s="1"/>
      <c r="U2" s="1"/>
      <c r="V2" s="1"/>
    </row>
    <row r="3" spans="1:24" ht="13.5" customHeight="1" x14ac:dyDescent="0.4">
      <c r="A3" s="69" t="s">
        <v>1</v>
      </c>
      <c r="B3" s="70" t="s">
        <v>2</v>
      </c>
      <c r="C3" s="72" t="s">
        <v>3</v>
      </c>
      <c r="D3" s="48" t="s">
        <v>4</v>
      </c>
      <c r="E3" s="46"/>
      <c r="F3" s="47"/>
      <c r="G3" s="73" t="s">
        <v>5</v>
      </c>
      <c r="H3" s="60" t="s">
        <v>6</v>
      </c>
      <c r="I3" s="45" t="s">
        <v>7</v>
      </c>
      <c r="J3" s="46"/>
      <c r="K3" s="46"/>
      <c r="L3" s="47"/>
      <c r="M3" s="48" t="s">
        <v>8</v>
      </c>
      <c r="N3" s="47"/>
      <c r="O3" s="49" t="s">
        <v>9</v>
      </c>
      <c r="P3" s="50"/>
      <c r="Q3" s="48" t="s">
        <v>10</v>
      </c>
      <c r="R3" s="46"/>
      <c r="S3" s="46"/>
      <c r="T3" s="46"/>
      <c r="U3" s="46"/>
      <c r="V3" s="46"/>
      <c r="W3" s="47"/>
    </row>
    <row r="4" spans="1:24" x14ac:dyDescent="0.4">
      <c r="A4" s="70"/>
      <c r="B4" s="70"/>
      <c r="C4" s="32"/>
      <c r="D4" s="51" t="s">
        <v>11</v>
      </c>
      <c r="E4" s="54" t="s">
        <v>12</v>
      </c>
      <c r="F4" s="31" t="s">
        <v>13</v>
      </c>
      <c r="G4" s="74"/>
      <c r="H4" s="61"/>
      <c r="I4" s="54" t="s">
        <v>14</v>
      </c>
      <c r="J4" s="12"/>
      <c r="K4" s="13"/>
      <c r="L4" s="59" t="s">
        <v>15</v>
      </c>
      <c r="M4" s="54" t="s">
        <v>16</v>
      </c>
      <c r="N4" s="31" t="s">
        <v>17</v>
      </c>
      <c r="O4" s="34" t="s">
        <v>18</v>
      </c>
      <c r="P4" s="37" t="s">
        <v>19</v>
      </c>
      <c r="Q4" s="40" t="s">
        <v>20</v>
      </c>
      <c r="R4" s="41"/>
      <c r="S4" s="41"/>
      <c r="T4" s="42" t="s">
        <v>21</v>
      </c>
      <c r="U4" s="28" t="s">
        <v>22</v>
      </c>
      <c r="V4" s="28" t="s">
        <v>23</v>
      </c>
      <c r="W4" s="31" t="s">
        <v>24</v>
      </c>
    </row>
    <row r="5" spans="1:24" ht="110.1" customHeight="1" x14ac:dyDescent="0.4">
      <c r="A5" s="70"/>
      <c r="B5" s="70"/>
      <c r="C5" s="32"/>
      <c r="D5" s="52"/>
      <c r="E5" s="55"/>
      <c r="F5" s="57"/>
      <c r="G5" s="74"/>
      <c r="H5" s="61"/>
      <c r="I5" s="55"/>
      <c r="J5" s="63" t="s">
        <v>25</v>
      </c>
      <c r="K5" s="63" t="s">
        <v>26</v>
      </c>
      <c r="L5" s="57"/>
      <c r="M5" s="55"/>
      <c r="N5" s="32"/>
      <c r="O5" s="35"/>
      <c r="P5" s="38"/>
      <c r="Q5" s="66" t="s">
        <v>27</v>
      </c>
      <c r="R5" s="67"/>
      <c r="S5" s="68"/>
      <c r="T5" s="43"/>
      <c r="U5" s="29"/>
      <c r="V5" s="29"/>
      <c r="W5" s="32"/>
    </row>
    <row r="6" spans="1:24" ht="18.75" customHeight="1" thickBot="1" x14ac:dyDescent="0.45">
      <c r="A6" s="71"/>
      <c r="B6" s="71"/>
      <c r="C6" s="33"/>
      <c r="D6" s="53"/>
      <c r="E6" s="56"/>
      <c r="F6" s="58"/>
      <c r="G6" s="75"/>
      <c r="H6" s="62"/>
      <c r="I6" s="56"/>
      <c r="J6" s="64"/>
      <c r="K6" s="65"/>
      <c r="L6" s="58"/>
      <c r="M6" s="56"/>
      <c r="N6" s="33"/>
      <c r="O6" s="36"/>
      <c r="P6" s="39"/>
      <c r="Q6" s="2" t="s">
        <v>28</v>
      </c>
      <c r="R6" s="7" t="s">
        <v>29</v>
      </c>
      <c r="S6" s="14" t="s">
        <v>30</v>
      </c>
      <c r="T6" s="44"/>
      <c r="U6" s="30"/>
      <c r="V6" s="30"/>
      <c r="W6" s="33"/>
      <c r="X6" s="3"/>
    </row>
    <row r="7" spans="1:24" ht="19.5" thickTop="1" x14ac:dyDescent="0.4">
      <c r="A7" s="15">
        <v>1</v>
      </c>
      <c r="B7" s="15" t="s">
        <v>31</v>
      </c>
      <c r="C7" s="16" t="s">
        <v>32</v>
      </c>
      <c r="D7" s="17" t="s">
        <v>33</v>
      </c>
      <c r="E7" s="15" t="s">
        <v>31</v>
      </c>
      <c r="F7" s="15" t="s">
        <v>31</v>
      </c>
      <c r="G7" s="18" t="s">
        <v>34</v>
      </c>
      <c r="H7" s="17" t="s">
        <v>35</v>
      </c>
      <c r="I7" s="19" t="s">
        <v>36</v>
      </c>
      <c r="J7" s="15" t="s">
        <v>37</v>
      </c>
      <c r="K7" s="15" t="s">
        <v>38</v>
      </c>
      <c r="L7" s="20" t="s">
        <v>39</v>
      </c>
      <c r="M7" s="15" t="s">
        <v>32</v>
      </c>
      <c r="N7" s="21" t="s">
        <v>40</v>
      </c>
      <c r="O7" s="22">
        <v>45681</v>
      </c>
      <c r="P7" s="23">
        <v>45685</v>
      </c>
      <c r="Q7" s="24" t="s">
        <v>41</v>
      </c>
      <c r="R7" s="15" t="s">
        <v>41</v>
      </c>
      <c r="S7" s="25" t="s">
        <v>42</v>
      </c>
      <c r="T7" s="26" t="str">
        <f t="shared" ref="T7:U1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26" t="str">
        <f t="shared" si="0"/>
        <v>-</v>
      </c>
      <c r="V7" s="27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20" t="str">
        <f t="shared" ref="W7:W12" si="1">IF(ISERROR(V7*1),"",IF(AND(H7="飲料水",V7&gt;=11),"○",IF(AND(H7="牛乳・乳児用食品",V7&gt;=51),"○",IF(AND(H7&lt;&gt;"",V7&gt;=110),"○",""))))</f>
        <v/>
      </c>
    </row>
    <row r="8" spans="1:24" x14ac:dyDescent="0.4">
      <c r="A8" s="19">
        <f>A7+1</f>
        <v>2</v>
      </c>
      <c r="B8" s="15" t="s">
        <v>31</v>
      </c>
      <c r="C8" s="16" t="s">
        <v>32</v>
      </c>
      <c r="D8" s="17" t="s">
        <v>43</v>
      </c>
      <c r="E8" s="15" t="s">
        <v>31</v>
      </c>
      <c r="F8" s="15" t="s">
        <v>31</v>
      </c>
      <c r="G8" s="18" t="s">
        <v>34</v>
      </c>
      <c r="H8" s="17" t="s">
        <v>35</v>
      </c>
      <c r="I8" s="19" t="s">
        <v>44</v>
      </c>
      <c r="J8" s="15" t="s">
        <v>37</v>
      </c>
      <c r="K8" s="15" t="s">
        <v>31</v>
      </c>
      <c r="L8" s="20" t="s">
        <v>39</v>
      </c>
      <c r="M8" s="15" t="s">
        <v>32</v>
      </c>
      <c r="N8" s="21" t="s">
        <v>40</v>
      </c>
      <c r="O8" s="22">
        <v>45680</v>
      </c>
      <c r="P8" s="23">
        <v>45685</v>
      </c>
      <c r="Q8" s="24" t="s">
        <v>41</v>
      </c>
      <c r="R8" s="15" t="s">
        <v>41</v>
      </c>
      <c r="S8" s="25" t="s">
        <v>42</v>
      </c>
      <c r="T8" s="26" t="str">
        <f t="shared" si="0"/>
        <v>-</v>
      </c>
      <c r="U8" s="26" t="str">
        <f t="shared" si="0"/>
        <v>-</v>
      </c>
      <c r="V8" s="27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20" t="str">
        <f t="shared" si="1"/>
        <v/>
      </c>
    </row>
    <row r="9" spans="1:24" x14ac:dyDescent="0.4">
      <c r="A9" s="19">
        <f t="shared" ref="A9:A12" si="2">A8+1</f>
        <v>3</v>
      </c>
      <c r="B9" s="15" t="s">
        <v>31</v>
      </c>
      <c r="C9" s="16" t="s">
        <v>32</v>
      </c>
      <c r="D9" s="17" t="s">
        <v>45</v>
      </c>
      <c r="E9" s="15" t="s">
        <v>46</v>
      </c>
      <c r="F9" s="15" t="s">
        <v>31</v>
      </c>
      <c r="G9" s="18" t="s">
        <v>34</v>
      </c>
      <c r="H9" s="17" t="s">
        <v>35</v>
      </c>
      <c r="I9" s="19" t="s">
        <v>47</v>
      </c>
      <c r="J9" s="15" t="s">
        <v>37</v>
      </c>
      <c r="K9" s="15" t="s">
        <v>31</v>
      </c>
      <c r="L9" s="20" t="s">
        <v>39</v>
      </c>
      <c r="M9" s="15" t="s">
        <v>32</v>
      </c>
      <c r="N9" s="21" t="s">
        <v>40</v>
      </c>
      <c r="O9" s="22">
        <v>45680</v>
      </c>
      <c r="P9" s="23">
        <v>45685</v>
      </c>
      <c r="Q9" s="24" t="s">
        <v>41</v>
      </c>
      <c r="R9" s="15" t="s">
        <v>41</v>
      </c>
      <c r="S9" s="25" t="s">
        <v>42</v>
      </c>
      <c r="T9" s="26" t="str">
        <f t="shared" si="0"/>
        <v>-</v>
      </c>
      <c r="U9" s="26" t="str">
        <f t="shared" si="0"/>
        <v>-</v>
      </c>
      <c r="V9" s="27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20" t="str">
        <f t="shared" si="1"/>
        <v/>
      </c>
    </row>
    <row r="10" spans="1:24" x14ac:dyDescent="0.4">
      <c r="A10" s="19">
        <f t="shared" si="2"/>
        <v>4</v>
      </c>
      <c r="B10" s="15" t="s">
        <v>31</v>
      </c>
      <c r="C10" s="16" t="s">
        <v>32</v>
      </c>
      <c r="D10" s="24" t="s">
        <v>45</v>
      </c>
      <c r="E10" s="15" t="s">
        <v>48</v>
      </c>
      <c r="F10" s="15" t="s">
        <v>49</v>
      </c>
      <c r="G10" s="18" t="s">
        <v>34</v>
      </c>
      <c r="H10" s="17" t="s">
        <v>35</v>
      </c>
      <c r="I10" s="19" t="s">
        <v>50</v>
      </c>
      <c r="J10" s="15" t="s">
        <v>37</v>
      </c>
      <c r="K10" s="15" t="s">
        <v>31</v>
      </c>
      <c r="L10" s="20" t="s">
        <v>39</v>
      </c>
      <c r="M10" s="15" t="s">
        <v>32</v>
      </c>
      <c r="N10" s="21" t="s">
        <v>40</v>
      </c>
      <c r="O10" s="22">
        <v>45682</v>
      </c>
      <c r="P10" s="23">
        <v>45685</v>
      </c>
      <c r="Q10" s="24" t="s">
        <v>41</v>
      </c>
      <c r="R10" s="15" t="s">
        <v>41</v>
      </c>
      <c r="S10" s="25" t="s">
        <v>42</v>
      </c>
      <c r="T10" s="26" t="str">
        <f t="shared" si="0"/>
        <v>-</v>
      </c>
      <c r="U10" s="26" t="str">
        <f t="shared" si="0"/>
        <v>-</v>
      </c>
      <c r="V10" s="27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20" t="str">
        <f t="shared" si="1"/>
        <v/>
      </c>
    </row>
    <row r="11" spans="1:24" x14ac:dyDescent="0.4">
      <c r="A11" s="19">
        <f t="shared" si="2"/>
        <v>5</v>
      </c>
      <c r="B11" s="15" t="s">
        <v>31</v>
      </c>
      <c r="C11" s="16" t="s">
        <v>32</v>
      </c>
      <c r="D11" s="17" t="s">
        <v>51</v>
      </c>
      <c r="E11" s="15" t="s">
        <v>31</v>
      </c>
      <c r="F11" s="15" t="s">
        <v>31</v>
      </c>
      <c r="G11" s="18" t="s">
        <v>34</v>
      </c>
      <c r="H11" s="17" t="s">
        <v>52</v>
      </c>
      <c r="I11" s="19" t="s">
        <v>53</v>
      </c>
      <c r="J11" s="15" t="s">
        <v>31</v>
      </c>
      <c r="K11" s="15" t="s">
        <v>54</v>
      </c>
      <c r="L11" s="20" t="s">
        <v>39</v>
      </c>
      <c r="M11" s="15" t="s">
        <v>32</v>
      </c>
      <c r="N11" s="21" t="s">
        <v>40</v>
      </c>
      <c r="O11" s="22">
        <v>45682</v>
      </c>
      <c r="P11" s="23">
        <v>45685</v>
      </c>
      <c r="Q11" s="24" t="s">
        <v>41</v>
      </c>
      <c r="R11" s="15" t="s">
        <v>41</v>
      </c>
      <c r="S11" s="25" t="s">
        <v>42</v>
      </c>
      <c r="T11" s="26" t="str">
        <f t="shared" si="0"/>
        <v>-</v>
      </c>
      <c r="U11" s="26" t="str">
        <f t="shared" si="0"/>
        <v>-</v>
      </c>
      <c r="V11" s="27" t="str">
        <f t="shared" ref="V11:V12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20" t="str">
        <f t="shared" si="1"/>
        <v/>
      </c>
    </row>
    <row r="12" spans="1:24" x14ac:dyDescent="0.4">
      <c r="A12" s="19">
        <f t="shared" si="2"/>
        <v>6</v>
      </c>
      <c r="B12" s="15" t="s">
        <v>31</v>
      </c>
      <c r="C12" s="16" t="s">
        <v>32</v>
      </c>
      <c r="D12" s="17" t="s">
        <v>55</v>
      </c>
      <c r="E12" s="15" t="s">
        <v>31</v>
      </c>
      <c r="F12" s="15" t="s">
        <v>31</v>
      </c>
      <c r="G12" s="18" t="s">
        <v>34</v>
      </c>
      <c r="H12" s="17" t="s">
        <v>35</v>
      </c>
      <c r="I12" s="19" t="s">
        <v>56</v>
      </c>
      <c r="J12" s="15" t="s">
        <v>37</v>
      </c>
      <c r="K12" s="15" t="s">
        <v>31</v>
      </c>
      <c r="L12" s="20" t="s">
        <v>39</v>
      </c>
      <c r="M12" s="15" t="s">
        <v>32</v>
      </c>
      <c r="N12" s="21" t="s">
        <v>40</v>
      </c>
      <c r="O12" s="22">
        <v>45685</v>
      </c>
      <c r="P12" s="23">
        <v>45686</v>
      </c>
      <c r="Q12" s="24" t="s">
        <v>57</v>
      </c>
      <c r="R12" s="15" t="s">
        <v>58</v>
      </c>
      <c r="S12" s="25" t="s">
        <v>59</v>
      </c>
      <c r="T12" s="26" t="str">
        <f t="shared" si="0"/>
        <v>&lt;2.68</v>
      </c>
      <c r="U12" s="26" t="str">
        <f t="shared" si="0"/>
        <v>&lt;3.45</v>
      </c>
      <c r="V12" s="27" t="str">
        <f t="shared" si="3"/>
        <v>&lt;6.1</v>
      </c>
      <c r="W12" s="20" t="str">
        <f t="shared" si="1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2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