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00BE84A-C774-4811-A134-533BA3C1BB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" i="1" l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<sst xmlns="http://schemas.openxmlformats.org/spreadsheetml/2006/main" count="63" uniqueCount="47">
  <si>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</si>
  <si>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</si>
  <si>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</si>
  <si>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</si>
  <si>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</si>
  <si>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</si>
  <si>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</si>
  <si>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</si>
  <si>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</si>
  <si>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</si>
  <si>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</si>
  <si>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</si>
  <si>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</si>
  <si>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</si>
  <si>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</si>
  <si>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</si>
  <si>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</si>
  <si>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</si>
  <si>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</si>
  <si>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</si>
  <si>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</si>
  <si>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</si>
  <si>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</si>
  <si>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</si>
  <si>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</si>
  <si>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</si>
  <si>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</si>
  <si>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</si>
  <si>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</si>
  <si>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</si>
  <si>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</si>
  <si>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</si>
  <si>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</si>
  <si>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流通品</t>
    <rPh sb="0" eb="2">
      <t>リュウツウ</t>
    </rPh>
    <rPh sb="2" eb="3">
      <t>ヒン</t>
    </rPh>
    <phoneticPr fontId="7"/>
  </si>
  <si>
    <t>制限なし</t>
    <rPh sb="0" eb="2">
      <t>セイゲン</t>
    </rPh>
    <phoneticPr fontId="7"/>
  </si>
  <si>
    <t>CsI</t>
  </si>
  <si>
    <t>-</t>
    <phoneticPr fontId="1"/>
  </si>
  <si>
    <t>&lt;25</t>
    <phoneticPr fontId="1"/>
  </si>
  <si>
    <t>シイタケ</t>
  </si>
  <si>
    <t>栽培</t>
    <rPh sb="0" eb="2">
      <t>サイバイ</t>
    </rPh>
    <phoneticPr fontId="1"/>
  </si>
  <si>
    <t>秋田県</t>
    <rPh sb="0" eb="2">
      <t>アキタ</t>
    </rPh>
    <rPh sb="2" eb="3">
      <t>ケン</t>
    </rPh>
    <phoneticPr fontId="6"/>
  </si>
  <si>
    <t>―</t>
  </si>
  <si>
    <t>農産物</t>
    <rPh sb="0" eb="3">
      <t>ノウサンブツ</t>
    </rPh>
    <phoneticPr fontId="5"/>
  </si>
  <si>
    <t>菌床</t>
    <rPh sb="0" eb="2">
      <t>キンショウ</t>
    </rPh>
    <phoneticPr fontId="1"/>
  </si>
  <si>
    <t>静岡県</t>
    <rPh sb="0" eb="3">
      <t>シズオカケン</t>
    </rPh>
    <phoneticPr fontId="6"/>
  </si>
  <si>
    <t>ジャガイモ</t>
  </si>
  <si>
    <t>品種：ダンシャク</t>
    <rPh sb="0" eb="2">
      <t>ヒンシュ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</si>
</sst>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2" fillId="2" borderId="0" xfId="0" applyFont="1" applyFill="1"/>
    <xf numFmtId="0" fontId="4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</cellXfs>
  <cellStyles count="1">
    <cellStyle name="標準" xfId="0" builtinId="0"/>
  </cellStyles>
  <dxfs count="2"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6" customWidth="1"/>
    <col min="3" max="3" width="26" style="7" bestFit="1" customWidth="1"/>
    <col min="4" max="4" width="10.625" style="6" customWidth="1"/>
    <col min="5" max="5" width="13.875" style="6" customWidth="1"/>
    <col min="6" max="6" width="26" style="7" bestFit="1" customWidth="1"/>
    <col min="7" max="7" width="17.625" style="7" bestFit="1" customWidth="1"/>
    <col min="8" max="8" width="13.375" style="7" bestFit="1" customWidth="1"/>
    <col min="9" max="9" width="19.375" style="6" customWidth="1"/>
    <col min="10" max="10" width="39.625" style="7" bestFit="1" customWidth="1"/>
    <col min="11" max="11" width="26.625" style="6" customWidth="1"/>
    <col min="12" max="12" width="28.125" style="85" bestFit="1" customWidth="1"/>
    <col min="13" max="13" width="26" style="7" bestFit="1" customWidth="1"/>
    <col min="14" max="14" width="10.625" style="6" customWidth="1"/>
    <col min="15" max="16" width="10.625" style="8" customWidth="1"/>
    <col min="17" max="18" width="12.625" style="6" customWidth="1"/>
    <col min="19" max="19" width="12.625" style="8" customWidth="1"/>
    <col min="20" max="22" width="10.625" style="6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9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0"/>
      <c r="M1" s="2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">
      <c r="A2" s="11"/>
      <c r="B2" s="1"/>
      <c r="C2" s="1"/>
      <c r="D2" s="2"/>
      <c r="E2" s="1"/>
      <c r="F2" s="1"/>
      <c r="G2" s="1"/>
      <c r="H2" s="1"/>
      <c r="I2" s="1"/>
      <c r="J2" s="1"/>
      <c r="K2" s="1"/>
      <c r="L2" s="10"/>
      <c r="M2" s="2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2" t="s">
        <v>1</v>
      </c>
      <c r="B3" s="12" t="s">
        <v>2</v>
      </c>
      <c r="C3" s="13" t="s">
        <v>3</v>
      </c>
      <c r="D3" s="14" t="s">
        <v>4</v>
      </c>
      <c r="E3" s="15"/>
      <c r="F3" s="16"/>
      <c r="G3" s="17" t="s">
        <v>5</v>
      </c>
      <c r="H3" s="18" t="s">
        <v>6</v>
      </c>
      <c r="I3" s="19" t="s">
        <v>7</v>
      </c>
      <c r="J3" s="15"/>
      <c r="K3" s="15"/>
      <c r="L3" s="16"/>
      <c r="M3" s="14" t="s">
        <v>8</v>
      </c>
      <c r="N3" s="16"/>
      <c r="O3" s="20" t="s">
        <v>9</v>
      </c>
      <c r="P3" s="21"/>
      <c r="Q3" s="14" t="s">
        <v>10</v>
      </c>
      <c r="R3" s="15"/>
      <c r="S3" s="15"/>
      <c r="T3" s="15"/>
      <c r="U3" s="15"/>
      <c r="V3" s="15"/>
      <c r="W3" s="16"/>
    </row>
    <row r="4" spans="1:24" x14ac:dyDescent="0.4">
      <c r="A4" s="22"/>
      <c r="B4" s="22"/>
      <c r="C4" s="23"/>
      <c r="D4" s="24" t="s">
        <v>11</v>
      </c>
      <c r="E4" s="25" t="s">
        <v>12</v>
      </c>
      <c r="F4" s="26" t="s">
        <v>13</v>
      </c>
      <c r="G4" s="27"/>
      <c r="H4" s="28"/>
      <c r="I4" s="25" t="s">
        <v>14</v>
      </c>
      <c r="J4" s="29"/>
      <c r="K4" s="30"/>
      <c r="L4" s="31" t="s">
        <v>15</v>
      </c>
      <c r="M4" s="32" t="s">
        <v>16</v>
      </c>
      <c r="N4" s="26" t="s">
        <v>17</v>
      </c>
      <c r="O4" s="33" t="s">
        <v>18</v>
      </c>
      <c r="P4" s="34" t="s">
        <v>19</v>
      </c>
      <c r="Q4" s="35" t="s">
        <v>20</v>
      </c>
      <c r="R4" s="36"/>
      <c r="S4" s="36"/>
      <c r="T4" s="37" t="s">
        <v>21</v>
      </c>
      <c r="U4" s="38" t="s">
        <v>22</v>
      </c>
      <c r="V4" s="38" t="s">
        <v>23</v>
      </c>
      <c r="W4" s="39" t="s">
        <v>24</v>
      </c>
    </row>
    <row r="5" spans="1:24" ht="110.1" customHeight="1" x14ac:dyDescent="0.4">
      <c r="A5" s="22"/>
      <c r="B5" s="22"/>
      <c r="C5" s="23"/>
      <c r="D5" s="40"/>
      <c r="E5" s="41"/>
      <c r="F5" s="23"/>
      <c r="G5" s="27"/>
      <c r="H5" s="28"/>
      <c r="I5" s="41"/>
      <c r="J5" s="42" t="s">
        <v>25</v>
      </c>
      <c r="K5" s="42" t="s">
        <v>26</v>
      </c>
      <c r="L5" s="23"/>
      <c r="M5" s="43"/>
      <c r="N5" s="44"/>
      <c r="O5" s="45"/>
      <c r="P5" s="46"/>
      <c r="Q5" s="47" t="s">
        <v>27</v>
      </c>
      <c r="R5" s="48"/>
      <c r="S5" s="49"/>
      <c r="T5" s="50"/>
      <c r="U5" s="51"/>
      <c r="V5" s="51"/>
      <c r="W5" s="52"/>
    </row>
    <row r="6" spans="1:24" ht="18.75" customHeight="1" thickBot="1" x14ac:dyDescent="0.45">
      <c r="A6" s="53"/>
      <c r="B6" s="53"/>
      <c r="C6" s="54"/>
      <c r="D6" s="55"/>
      <c r="E6" s="56"/>
      <c r="F6" s="54"/>
      <c r="G6" s="57"/>
      <c r="H6" s="58"/>
      <c r="I6" s="56"/>
      <c r="J6" s="59"/>
      <c r="K6" s="60"/>
      <c r="L6" s="54"/>
      <c r="M6" s="61"/>
      <c r="N6" s="62"/>
      <c r="O6" s="63"/>
      <c r="P6" s="64"/>
      <c r="Q6" s="65" t="s">
        <v>28</v>
      </c>
      <c r="R6" s="66" t="s">
        <v>29</v>
      </c>
      <c r="S6" s="67" t="s">
        <v>30</v>
      </c>
      <c r="T6" s="68"/>
      <c r="U6" s="69"/>
      <c r="V6" s="69"/>
      <c r="W6" s="70"/>
      <c r="X6" s="5"/>
    </row>
    <row r="7" spans="1:24" ht="19.5" thickTop="1" x14ac:dyDescent="0.4">
      <c r="A7" s="71">
        <v>1</v>
      </c>
      <c r="B7" s="71" t="s">
        <v>31</v>
      </c>
      <c r="C7" s="72" t="s">
        <v>32</v>
      </c>
      <c r="D7" s="73" t="s">
        <v>40</v>
      </c>
      <c r="E7" s="71" t="s">
        <v>41</v>
      </c>
      <c r="F7" s="71" t="s">
        <v>31</v>
      </c>
      <c r="G7" s="74" t="s">
        <v>33</v>
      </c>
      <c r="H7" s="73" t="s">
        <v>42</v>
      </c>
      <c r="I7" s="75" t="s">
        <v>38</v>
      </c>
      <c r="J7" s="71" t="s">
        <v>39</v>
      </c>
      <c r="K7" s="71" t="s">
        <v>43</v>
      </c>
      <c r="L7" s="76" t="s">
        <v>34</v>
      </c>
      <c r="M7" s="71" t="s">
        <v>32</v>
      </c>
      <c r="N7" s="77" t="s">
        <v>35</v>
      </c>
      <c r="O7" s="78">
        <v>45810</v>
      </c>
      <c r="P7" s="79">
        <v>45811</v>
      </c>
      <c r="Q7" s="80" t="s">
        <v>36</v>
      </c>
      <c r="R7" s="71" t="s">
        <v>36</v>
      </c>
      <c r="S7" s="81" t="s">
        <v>37</v>
      </c>
      <c r="T7" s="82" t="str">
        <f t="shared" ref="T7:U8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2" t="str">
        <f t="shared" si="0"/>
        <v>-</v>
      </c>
      <c r="V7" s="83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4" t="str">
        <f t="shared" ref="W7:W8" si="1">IF(ISERROR(V7*1),"",IF(AND(H7="飲料水",V7&gt;=11),"○",IF(AND(H7="牛乳・乳児用食品",V7&gt;=51),"○",IF(AND(H7&lt;&gt;"",V7&gt;=110),"○",""))))</f>
        <v/>
      </c>
    </row>
    <row r="8" spans="1:24" x14ac:dyDescent="0.4">
      <c r="A8" s="75">
        <f>A7+1</f>
        <v>2</v>
      </c>
      <c r="B8" s="71" t="s">
        <v>31</v>
      </c>
      <c r="C8" s="72" t="s">
        <v>32</v>
      </c>
      <c r="D8" s="73" t="s">
        <v>44</v>
      </c>
      <c r="E8" s="71" t="s">
        <v>41</v>
      </c>
      <c r="F8" s="71" t="s">
        <v>31</v>
      </c>
      <c r="G8" s="74" t="s">
        <v>33</v>
      </c>
      <c r="H8" s="73" t="s">
        <v>42</v>
      </c>
      <c r="I8" s="75" t="s">
        <v>45</v>
      </c>
      <c r="J8" s="71" t="s">
        <v>39</v>
      </c>
      <c r="K8" s="71" t="s">
        <v>46</v>
      </c>
      <c r="L8" s="76" t="s">
        <v>34</v>
      </c>
      <c r="M8" s="71" t="s">
        <v>32</v>
      </c>
      <c r="N8" s="77" t="s">
        <v>35</v>
      </c>
      <c r="O8" s="78">
        <v>45810</v>
      </c>
      <c r="P8" s="79">
        <v>45811</v>
      </c>
      <c r="Q8" s="80" t="s">
        <v>36</v>
      </c>
      <c r="R8" s="71" t="s">
        <v>36</v>
      </c>
      <c r="S8" s="81" t="s">
        <v>37</v>
      </c>
      <c r="T8" s="82" t="str">
        <f t="shared" si="0"/>
        <v>-</v>
      </c>
      <c r="U8" s="82" t="str">
        <f t="shared" si="0"/>
        <v>-</v>
      </c>
      <c r="V8" s="83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84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8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