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B2231136-3F94-4F23-9371-3425D39764E1}" xr6:coauthVersionLast="47" xr6:coauthVersionMax="47" xr10:uidLastSave="{00000000-0000-0000-0000-000000000000}"/>
  <bookViews>
    <workbookView xWindow="12255" yWindow="0" windowWidth="1647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1" l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<sst xmlns="http://schemas.openxmlformats.org/spreadsheetml/2006/main" count="316" uniqueCount="122">
  <si>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</si>
  <si>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</si>
  <si>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</si>
  <si>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</si>
  <si>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</si>
  <si>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</si>
  <si>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</si>
  <si>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</si>
  <si>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</si>
  <si>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</si>
  <si>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</si>
  <si>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</si>
  <si>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</si>
  <si>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</si>
  <si>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</si>
  <si>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</si>
  <si>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</si>
  <si>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</si>
  <si>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</si>
  <si>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</si>
  <si>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</si>
  <si>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</si>
  <si>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</si>
  <si>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</si>
  <si>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</si>
  <si>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</si>
  <si>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</si>
  <si>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</si>
  <si>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</si>
  <si>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</si>
  <si>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</si>
  <si>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Ge</t>
  </si>
  <si>
    <t>福島県</t>
    <rPh sb="0" eb="3">
      <t>フクシマケン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</si>
  <si>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</si>
  <si>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&lt;15</t>
  </si>
  <si>
    <t>福島県</t>
    <rPh sb="0" eb="3">
      <t>フクシマケン</t>
    </rPh>
    <phoneticPr fontId="8"/>
  </si>
  <si>
    <t>西会津町</t>
    <rPh sb="0" eb="4">
      <t>ニシアイヅマチ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</si>
  <si>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8"/>
  </si>
  <si>
    <t>イノシシ</t>
  </si>
  <si>
    <t>野生</t>
    <rPh sb="0" eb="2">
      <t>ヤセイ</t>
    </rPh>
    <phoneticPr fontId="8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</si>
  <si>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</si>
  <si>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</si>
  <si>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&lt;8.3</t>
    <phoneticPr fontId="2"/>
  </si>
  <si>
    <t>&lt;7.6</t>
    <phoneticPr fontId="2"/>
  </si>
  <si>
    <t>&lt;7.8</t>
    <phoneticPr fontId="2"/>
  </si>
  <si>
    <t>&lt;5.4</t>
    <phoneticPr fontId="2"/>
  </si>
  <si>
    <t>&lt;9.3</t>
    <phoneticPr fontId="2"/>
  </si>
  <si>
    <t>&lt;6.5</t>
    <phoneticPr fontId="2"/>
  </si>
  <si>
    <t>福島市</t>
    <rPh sb="0" eb="2">
      <t>フクシマ</t>
    </rPh>
    <rPh sb="2" eb="3">
      <t>シ</t>
    </rPh>
    <phoneticPr fontId="8"/>
  </si>
  <si>
    <t>摂取制限</t>
    <rPh sb="0" eb="2">
      <t>セッシュ</t>
    </rPh>
    <rPh sb="2" eb="4">
      <t>セイゲン</t>
    </rPh>
    <phoneticPr fontId="9"/>
  </si>
  <si>
    <t>&lt;7.2</t>
    <phoneticPr fontId="2"/>
  </si>
  <si>
    <t>飯舘村</t>
    <rPh sb="0" eb="3">
      <t>イイタテムラ</t>
    </rPh>
    <phoneticPr fontId="8"/>
  </si>
  <si>
    <t>カルガモ</t>
  </si>
  <si>
    <t>&lt;7.9</t>
    <phoneticPr fontId="2"/>
  </si>
  <si>
    <t>会津美里町</t>
    <rPh sb="0" eb="5">
      <t>アイヅミサトマチ</t>
    </rPh>
    <phoneticPr fontId="8"/>
  </si>
  <si>
    <t>ツキノワグマ</t>
  </si>
  <si>
    <t>&lt;5.7</t>
    <phoneticPr fontId="2"/>
  </si>
  <si>
    <t>須賀川市</t>
    <rPh sb="0" eb="4">
      <t>スカガワシ</t>
    </rPh>
    <phoneticPr fontId="8"/>
  </si>
  <si>
    <t>&lt;6.7</t>
    <phoneticPr fontId="2"/>
  </si>
  <si>
    <t>須賀川市</t>
    <rPh sb="0" eb="3">
      <t>スカガワ</t>
    </rPh>
    <rPh sb="3" eb="4">
      <t>シ</t>
    </rPh>
    <phoneticPr fontId="8"/>
  </si>
  <si>
    <t>&lt;6.0</t>
    <phoneticPr fontId="2"/>
  </si>
  <si>
    <t>&lt;7.5</t>
    <phoneticPr fontId="2"/>
  </si>
  <si>
    <t>会津若松市</t>
    <rPh sb="0" eb="5">
      <t>アイヅワカマツシ</t>
    </rPh>
    <phoneticPr fontId="8"/>
  </si>
  <si>
    <t>&lt;6.9</t>
    <phoneticPr fontId="2"/>
  </si>
  <si>
    <t>西会津町</t>
    <rPh sb="0" eb="3">
      <t>ニシアイヅ</t>
    </rPh>
    <rPh sb="3" eb="4">
      <t>マチ</t>
    </rPh>
    <phoneticPr fontId="8"/>
  </si>
  <si>
    <t>&lt;6.6</t>
    <phoneticPr fontId="2"/>
  </si>
  <si>
    <t>会津美里町</t>
    <rPh sb="0" eb="4">
      <t>アイヅミサト</t>
    </rPh>
    <rPh sb="4" eb="5">
      <t>マチ</t>
    </rPh>
    <phoneticPr fontId="8"/>
  </si>
  <si>
    <t>&lt;7.3</t>
    <phoneticPr fontId="2"/>
  </si>
  <si>
    <t>福島県</t>
    <phoneticPr fontId="12"/>
  </si>
  <si>
    <t>福島県</t>
    <rPh sb="0" eb="3">
      <t>フクシマケン</t>
    </rPh>
    <phoneticPr fontId="12"/>
  </si>
  <si>
    <t>伊達市</t>
    <phoneticPr fontId="12"/>
  </si>
  <si>
    <t>製造・加工場所
（福島県伊達市）</t>
    <phoneticPr fontId="12"/>
  </si>
  <si>
    <t>非流通品（出荷予定あり）</t>
    <phoneticPr fontId="12"/>
  </si>
  <si>
    <t>畜産物</t>
    <rPh sb="0" eb="3">
      <t>チクサンブツ</t>
    </rPh>
    <phoneticPr fontId="12"/>
  </si>
  <si>
    <t>はちみつ</t>
    <phoneticPr fontId="12"/>
  </si>
  <si>
    <t>制限なし</t>
    <phoneticPr fontId="12"/>
  </si>
  <si>
    <t>福島県衛生研究所</t>
    <phoneticPr fontId="12"/>
  </si>
  <si>
    <t>Ge</t>
    <phoneticPr fontId="12"/>
  </si>
  <si>
    <t>&lt;6.0</t>
    <phoneticPr fontId="12"/>
  </si>
  <si>
    <t>&lt;4.7</t>
  </si>
  <si>
    <t>&lt;11</t>
  </si>
  <si>
    <t>石川町</t>
    <phoneticPr fontId="12"/>
  </si>
  <si>
    <t>製造・加工場所
（福島県石川町）</t>
    <phoneticPr fontId="12"/>
  </si>
  <si>
    <t>その他</t>
    <phoneticPr fontId="12"/>
  </si>
  <si>
    <t>たけのこ水煮</t>
    <phoneticPr fontId="12"/>
  </si>
  <si>
    <t>&lt;6.1</t>
    <phoneticPr fontId="12"/>
  </si>
  <si>
    <t>&lt;6.4</t>
    <phoneticPr fontId="12"/>
  </si>
  <si>
    <t>&lt;13</t>
    <phoneticPr fontId="12"/>
  </si>
  <si>
    <t>塙町</t>
    <phoneticPr fontId="12"/>
  </si>
  <si>
    <t>製造・加工場所
（福島県塙町）</t>
    <phoneticPr fontId="12"/>
  </si>
  <si>
    <t>流通品</t>
    <phoneticPr fontId="12"/>
  </si>
  <si>
    <t>ブルーベリージャム</t>
    <phoneticPr fontId="12"/>
  </si>
  <si>
    <t>&lt;5.7</t>
    <phoneticPr fontId="12"/>
  </si>
  <si>
    <t>&lt;5.4</t>
    <phoneticPr fontId="12"/>
  </si>
  <si>
    <t>&lt;11</t>
    <phoneticPr fontId="12"/>
  </si>
  <si>
    <t>会津美里町</t>
    <phoneticPr fontId="12"/>
  </si>
  <si>
    <t>製造・加工場所
（福島県会津美里町）</t>
    <phoneticPr fontId="12"/>
  </si>
  <si>
    <t>干しわらび</t>
    <phoneticPr fontId="12"/>
  </si>
  <si>
    <t>野生</t>
    <rPh sb="0" eb="2">
      <t>ヤセイ</t>
    </rPh>
    <phoneticPr fontId="12"/>
  </si>
  <si>
    <t>&lt;4.0</t>
    <phoneticPr fontId="12"/>
  </si>
  <si>
    <t>&lt;3.2</t>
    <phoneticPr fontId="12"/>
  </si>
  <si>
    <t>&lt;7.2</t>
    <phoneticPr fontId="12"/>
  </si>
  <si>
    <t>会津美里町</t>
  </si>
  <si>
    <t>干しぜんまい</t>
    <phoneticPr fontId="12"/>
  </si>
  <si>
    <t>&lt;3.3</t>
    <phoneticPr fontId="12"/>
  </si>
  <si>
    <t>下郷町</t>
    <phoneticPr fontId="12"/>
  </si>
  <si>
    <t>製造・加工場所
（福島県下郷町）</t>
    <phoneticPr fontId="12"/>
  </si>
  <si>
    <t>わらび塩漬</t>
    <phoneticPr fontId="12"/>
  </si>
  <si>
    <t>&lt;7.3</t>
    <phoneticPr fontId="12"/>
  </si>
  <si>
    <t>&lt;7.7</t>
  </si>
  <si>
    <t>―</t>
  </si>
  <si>
    <t>―</t>
    <phoneticPr fontId="12"/>
  </si>
  <si>
    <t>大根酢漬</t>
    <phoneticPr fontId="12"/>
  </si>
  <si>
    <t>&lt;8.3</t>
    <phoneticPr fontId="12"/>
  </si>
  <si>
    <t>&lt;6.2</t>
    <phoneticPr fontId="12"/>
  </si>
  <si>
    <t>&lt;15</t>
    <phoneticPr fontId="12"/>
  </si>
  <si>
    <t>相馬市</t>
    <phoneticPr fontId="12"/>
  </si>
  <si>
    <t>製造・加工場所
（福島県相馬市）</t>
    <phoneticPr fontId="12"/>
  </si>
  <si>
    <t>釜揚げしらす</t>
    <phoneticPr fontId="12"/>
  </si>
  <si>
    <t>&lt;6.9</t>
    <phoneticPr fontId="12"/>
  </si>
  <si>
    <t>&lt;6.7</t>
    <phoneticPr fontId="12"/>
  </si>
  <si>
    <t>&lt;14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</si>
</sst>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85" formatCode="0.00_);[Red]\(0.00\)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57" fontId="3" fillId="2" borderId="35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10" fillId="0" borderId="0" xfId="0" applyFont="1"/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57" fontId="5" fillId="0" borderId="45" xfId="0" applyNumberFormat="1" applyFont="1" applyBorder="1" applyAlignment="1">
      <alignment horizontal="center" vertical="center" shrinkToFit="1"/>
    </xf>
    <xf numFmtId="57" fontId="5" fillId="0" borderId="46" xfId="0" applyNumberFormat="1" applyFont="1" applyBorder="1" applyAlignment="1">
      <alignment horizontal="center" vertical="center"/>
    </xf>
    <xf numFmtId="185" fontId="3" fillId="0" borderId="24" xfId="2" applyNumberFormat="1" applyFont="1" applyFill="1" applyBorder="1" applyAlignment="1">
      <alignment horizontal="center" vertical="center" wrapText="1" shrinkToFit="1"/>
    </xf>
    <xf numFmtId="57" fontId="5" fillId="0" borderId="38" xfId="0" applyNumberFormat="1" applyFont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</cellXfs>
  <cellStyles count="3">
    <cellStyle name="桁区切り 2" xfId="2" xr:uid="{80B19EA5-5D18-4EC8-A97A-EF91DD513E05}"/>
    <cellStyle name="標準" xfId="0" builtinId="0"/>
    <cellStyle name="標準 41" xfId="1" xr:uid="{461611B8-00DF-49A3-8DAD-0EE80BDE9952}"/>
  </cellStyles>
  <dxfs count="131">
    <dxf>
      <font>
        <b/>
        <i val="0"/>
        <u/>
      </font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32.25" style="4" bestFit="1" customWidth="1"/>
    <col min="7" max="7" width="26" style="4" bestFit="1" customWidth="1"/>
    <col min="8" max="8" width="13.375" style="4" bestFit="1" customWidth="1"/>
    <col min="9" max="9" width="19.375" style="4" bestFit="1" customWidth="1"/>
    <col min="10" max="10" width="39.625" style="4" bestFit="1" customWidth="1"/>
    <col min="11" max="11" width="21.625" style="3" customWidth="1"/>
    <col min="12" max="12" width="25.625" style="3" customWidth="1"/>
    <col min="13" max="13" width="23.5" style="4" bestFit="1" customWidth="1"/>
    <col min="14" max="14" width="10.625" style="3" customWidth="1"/>
    <col min="15" max="15" width="13" style="5" bestFit="1" customWidth="1"/>
    <col min="16" max="16" width="11.875" style="5" bestFit="1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70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20.100000000000001" customHeight="1" thickBot="1" x14ac:dyDescent="0.45">
      <c r="A2" s="9"/>
      <c r="B2" s="10"/>
      <c r="C2" s="10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30" customHeight="1" x14ac:dyDescent="0.4">
      <c r="A3" s="65" t="s">
        <v>1</v>
      </c>
      <c r="B3" s="65" t="s">
        <v>2</v>
      </c>
      <c r="C3" s="30" t="s">
        <v>3</v>
      </c>
      <c r="D3" s="43" t="s">
        <v>4</v>
      </c>
      <c r="E3" s="41"/>
      <c r="F3" s="42"/>
      <c r="G3" s="67" t="s">
        <v>5</v>
      </c>
      <c r="H3" s="54" t="s">
        <v>6</v>
      </c>
      <c r="I3" s="40" t="s">
        <v>7</v>
      </c>
      <c r="J3" s="41"/>
      <c r="K3" s="41"/>
      <c r="L3" s="42"/>
      <c r="M3" s="43" t="s">
        <v>8</v>
      </c>
      <c r="N3" s="42"/>
      <c r="O3" s="44" t="s">
        <v>9</v>
      </c>
      <c r="P3" s="45"/>
      <c r="Q3" s="43" t="s">
        <v>10</v>
      </c>
      <c r="R3" s="41"/>
      <c r="S3" s="41"/>
      <c r="T3" s="41"/>
      <c r="U3" s="41"/>
      <c r="V3" s="41"/>
      <c r="W3" s="42"/>
    </row>
    <row r="4" spans="1:24" ht="18.75" customHeight="1" x14ac:dyDescent="0.4">
      <c r="A4" s="65"/>
      <c r="B4" s="65"/>
      <c r="C4" s="30"/>
      <c r="D4" s="46" t="s">
        <v>11</v>
      </c>
      <c r="E4" s="49" t="s">
        <v>12</v>
      </c>
      <c r="F4" s="71" t="s">
        <v>13</v>
      </c>
      <c r="G4" s="68"/>
      <c r="H4" s="55"/>
      <c r="I4" s="72" t="s">
        <v>14</v>
      </c>
      <c r="J4" s="11"/>
      <c r="K4" s="12"/>
      <c r="L4" s="29" t="s">
        <v>15</v>
      </c>
      <c r="M4" s="72" t="s">
        <v>16</v>
      </c>
      <c r="N4" s="29" t="s">
        <v>17</v>
      </c>
      <c r="O4" s="32" t="s">
        <v>18</v>
      </c>
      <c r="P4" s="35" t="s">
        <v>19</v>
      </c>
      <c r="Q4" s="38" t="s">
        <v>20</v>
      </c>
      <c r="R4" s="39"/>
      <c r="S4" s="39"/>
      <c r="T4" s="73" t="s">
        <v>21</v>
      </c>
      <c r="U4" s="57" t="s">
        <v>22</v>
      </c>
      <c r="V4" s="57" t="s">
        <v>23</v>
      </c>
      <c r="W4" s="29" t="s">
        <v>24</v>
      </c>
    </row>
    <row r="5" spans="1:24" ht="110.1" customHeight="1" x14ac:dyDescent="0.4">
      <c r="A5" s="65"/>
      <c r="B5" s="65"/>
      <c r="C5" s="30"/>
      <c r="D5" s="47"/>
      <c r="E5" s="50"/>
      <c r="F5" s="52"/>
      <c r="G5" s="68"/>
      <c r="H5" s="55"/>
      <c r="I5" s="74"/>
      <c r="J5" s="60" t="s">
        <v>25</v>
      </c>
      <c r="K5" s="60" t="s">
        <v>26</v>
      </c>
      <c r="L5" s="30"/>
      <c r="M5" s="74"/>
      <c r="N5" s="30"/>
      <c r="O5" s="33"/>
      <c r="P5" s="36"/>
      <c r="Q5" s="63" t="s">
        <v>27</v>
      </c>
      <c r="R5" s="64"/>
      <c r="S5" s="75"/>
      <c r="T5" s="76"/>
      <c r="U5" s="58"/>
      <c r="V5" s="58"/>
      <c r="W5" s="30"/>
    </row>
    <row r="6" spans="1:24" ht="19.5" thickBot="1" x14ac:dyDescent="0.45">
      <c r="A6" s="66"/>
      <c r="B6" s="66"/>
      <c r="C6" s="31"/>
      <c r="D6" s="48"/>
      <c r="E6" s="51"/>
      <c r="F6" s="53"/>
      <c r="G6" s="69"/>
      <c r="H6" s="56"/>
      <c r="I6" s="77"/>
      <c r="J6" s="61"/>
      <c r="K6" s="62"/>
      <c r="L6" s="31"/>
      <c r="M6" s="77"/>
      <c r="N6" s="31"/>
      <c r="O6" s="34"/>
      <c r="P6" s="37"/>
      <c r="Q6" s="13" t="s">
        <v>28</v>
      </c>
      <c r="R6" s="14" t="s">
        <v>29</v>
      </c>
      <c r="S6" s="15" t="s">
        <v>30</v>
      </c>
      <c r="T6" s="78"/>
      <c r="U6" s="59"/>
      <c r="V6" s="59"/>
      <c r="W6" s="31"/>
      <c r="X6" s="2"/>
    </row>
    <row r="7" spans="1:24" ht="19.5" thickTop="1" x14ac:dyDescent="0.4">
      <c r="A7" s="16">
        <v>1</v>
      </c>
      <c r="B7" s="16" t="s">
        <v>32</v>
      </c>
      <c r="C7" s="17" t="s">
        <v>32</v>
      </c>
      <c r="D7" s="18" t="s">
        <v>35</v>
      </c>
      <c r="E7" s="79" t="s">
        <v>36</v>
      </c>
      <c r="F7" s="80"/>
      <c r="G7" s="19" t="s">
        <v>33</v>
      </c>
      <c r="H7" s="20" t="s">
        <v>37</v>
      </c>
      <c r="I7" s="81" t="s">
        <v>38</v>
      </c>
      <c r="J7" s="21" t="s">
        <v>39</v>
      </c>
      <c r="K7" s="16"/>
      <c r="L7" s="22" t="s">
        <v>40</v>
      </c>
      <c r="M7" s="21" t="s">
        <v>41</v>
      </c>
      <c r="N7" s="23" t="s">
        <v>31</v>
      </c>
      <c r="O7" s="82">
        <v>45758</v>
      </c>
      <c r="P7" s="83">
        <v>45827</v>
      </c>
      <c r="Q7" s="84" t="s">
        <v>42</v>
      </c>
      <c r="R7" s="84" t="s">
        <v>43</v>
      </c>
      <c r="S7" s="26"/>
      <c r="T7" s="2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&lt;8.3</v>
      </c>
      <c r="U7" s="27" t="str">
        <f t="shared" si="0"/>
        <v>&lt;7.6</v>
      </c>
      <c r="V7" s="28" t="str">
        <f t="shared" ref="V7:V2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&lt;16</v>
      </c>
      <c r="W7" s="22" t="str">
        <f t="shared" ref="W7:W28" si="2">IF(ISERROR(V7*1),"",IF(AND(H7="飲料水",V7&gt;=11),"○",IF(AND(H7="牛乳・乳児用食品",V7&gt;=51),"○",IF(AND(H7&lt;&gt;"",V7&gt;=110),"○",""))))</f>
        <v/>
      </c>
    </row>
    <row r="8" spans="1:24" x14ac:dyDescent="0.4">
      <c r="A8" s="16">
        <v>2</v>
      </c>
      <c r="B8" s="16" t="s">
        <v>32</v>
      </c>
      <c r="C8" s="17" t="s">
        <v>32</v>
      </c>
      <c r="D8" s="18" t="s">
        <v>35</v>
      </c>
      <c r="E8" s="79" t="s">
        <v>36</v>
      </c>
      <c r="F8" s="80"/>
      <c r="G8" s="19" t="s">
        <v>33</v>
      </c>
      <c r="H8" s="20" t="s">
        <v>37</v>
      </c>
      <c r="I8" s="81" t="s">
        <v>38</v>
      </c>
      <c r="J8" s="21" t="s">
        <v>39</v>
      </c>
      <c r="K8" s="16"/>
      <c r="L8" s="22" t="s">
        <v>40</v>
      </c>
      <c r="M8" s="21" t="s">
        <v>41</v>
      </c>
      <c r="N8" s="23" t="s">
        <v>31</v>
      </c>
      <c r="O8" s="85">
        <v>45763</v>
      </c>
      <c r="P8" s="83">
        <v>45827</v>
      </c>
      <c r="Q8" s="84" t="s">
        <v>44</v>
      </c>
      <c r="R8" s="84" t="s">
        <v>45</v>
      </c>
      <c r="S8" s="26"/>
      <c r="T8" s="27" t="str">
        <f t="shared" si="0"/>
        <v>&lt;7.8</v>
      </c>
      <c r="U8" s="27" t="str">
        <f t="shared" si="0"/>
        <v>&lt;5.4</v>
      </c>
      <c r="V8" s="28" t="str">
        <f t="shared" si="1"/>
        <v>&lt;13</v>
      </c>
      <c r="W8" s="22" t="str">
        <f t="shared" si="2"/>
        <v/>
      </c>
    </row>
    <row r="9" spans="1:24" x14ac:dyDescent="0.4">
      <c r="A9" s="16">
        <v>3</v>
      </c>
      <c r="B9" s="16" t="s">
        <v>32</v>
      </c>
      <c r="C9" s="17" t="s">
        <v>32</v>
      </c>
      <c r="D9" s="18" t="s">
        <v>35</v>
      </c>
      <c r="E9" s="79" t="s">
        <v>36</v>
      </c>
      <c r="F9" s="80"/>
      <c r="G9" s="19" t="s">
        <v>33</v>
      </c>
      <c r="H9" s="20" t="s">
        <v>37</v>
      </c>
      <c r="I9" s="81" t="s">
        <v>38</v>
      </c>
      <c r="J9" s="21" t="s">
        <v>39</v>
      </c>
      <c r="K9" s="16"/>
      <c r="L9" s="22" t="s">
        <v>40</v>
      </c>
      <c r="M9" s="21" t="s">
        <v>41</v>
      </c>
      <c r="N9" s="23" t="s">
        <v>31</v>
      </c>
      <c r="O9" s="85">
        <v>45768</v>
      </c>
      <c r="P9" s="83">
        <v>45827</v>
      </c>
      <c r="Q9" s="84" t="s">
        <v>46</v>
      </c>
      <c r="R9" s="84" t="s">
        <v>47</v>
      </c>
      <c r="S9" s="26"/>
      <c r="T9" s="27" t="str">
        <f t="shared" si="0"/>
        <v>&lt;9.3</v>
      </c>
      <c r="U9" s="27" t="str">
        <f t="shared" si="0"/>
        <v>&lt;6.5</v>
      </c>
      <c r="V9" s="28" t="str">
        <f t="shared" si="1"/>
        <v>&lt;16</v>
      </c>
      <c r="W9" s="22" t="str">
        <f t="shared" si="2"/>
        <v/>
      </c>
    </row>
    <row r="10" spans="1:24" x14ac:dyDescent="0.4">
      <c r="A10" s="16">
        <v>4</v>
      </c>
      <c r="B10" s="16" t="s">
        <v>32</v>
      </c>
      <c r="C10" s="17" t="s">
        <v>32</v>
      </c>
      <c r="D10" s="18" t="s">
        <v>35</v>
      </c>
      <c r="E10" s="79" t="s">
        <v>48</v>
      </c>
      <c r="F10" s="80"/>
      <c r="G10" s="19" t="s">
        <v>33</v>
      </c>
      <c r="H10" s="20" t="s">
        <v>37</v>
      </c>
      <c r="I10" s="81" t="s">
        <v>38</v>
      </c>
      <c r="J10" s="21" t="s">
        <v>39</v>
      </c>
      <c r="K10" s="16"/>
      <c r="L10" s="22" t="s">
        <v>49</v>
      </c>
      <c r="M10" s="21" t="s">
        <v>41</v>
      </c>
      <c r="N10" s="23" t="s">
        <v>31</v>
      </c>
      <c r="O10" s="85">
        <v>45774</v>
      </c>
      <c r="P10" s="83">
        <v>45827</v>
      </c>
      <c r="Q10" s="84" t="s">
        <v>50</v>
      </c>
      <c r="R10" s="84">
        <v>52.7</v>
      </c>
      <c r="S10" s="26"/>
      <c r="T10" s="27" t="str">
        <f t="shared" si="0"/>
        <v>&lt;7.2</v>
      </c>
      <c r="U10" s="27">
        <f t="shared" si="0"/>
        <v>52.7</v>
      </c>
      <c r="V10" s="28">
        <f t="shared" si="1"/>
        <v>53</v>
      </c>
      <c r="W10" s="22" t="str">
        <f t="shared" si="2"/>
        <v/>
      </c>
    </row>
    <row r="11" spans="1:24" x14ac:dyDescent="0.4">
      <c r="A11" s="16">
        <v>5</v>
      </c>
      <c r="B11" s="16" t="s">
        <v>32</v>
      </c>
      <c r="C11" s="17" t="s">
        <v>32</v>
      </c>
      <c r="D11" s="18" t="s">
        <v>35</v>
      </c>
      <c r="E11" s="79" t="s">
        <v>51</v>
      </c>
      <c r="F11" s="80"/>
      <c r="G11" s="19" t="s">
        <v>33</v>
      </c>
      <c r="H11" s="20" t="s">
        <v>37</v>
      </c>
      <c r="I11" s="81" t="s">
        <v>52</v>
      </c>
      <c r="J11" s="21" t="s">
        <v>39</v>
      </c>
      <c r="K11" s="16"/>
      <c r="L11" s="22" t="s">
        <v>40</v>
      </c>
      <c r="M11" s="21" t="s">
        <v>41</v>
      </c>
      <c r="N11" s="23" t="s">
        <v>31</v>
      </c>
      <c r="O11" s="85">
        <v>45789</v>
      </c>
      <c r="P11" s="83">
        <v>45827</v>
      </c>
      <c r="Q11" s="84" t="s">
        <v>53</v>
      </c>
      <c r="R11" s="84">
        <v>47.6</v>
      </c>
      <c r="S11" s="26"/>
      <c r="T11" s="27" t="str">
        <f t="shared" si="0"/>
        <v>&lt;7.9</v>
      </c>
      <c r="U11" s="27">
        <f t="shared" si="0"/>
        <v>47.6</v>
      </c>
      <c r="V11" s="28">
        <f t="shared" si="1"/>
        <v>48</v>
      </c>
      <c r="W11" s="22" t="str">
        <f t="shared" si="2"/>
        <v/>
      </c>
    </row>
    <row r="12" spans="1:24" x14ac:dyDescent="0.4">
      <c r="A12" s="16">
        <v>6</v>
      </c>
      <c r="B12" s="16" t="s">
        <v>32</v>
      </c>
      <c r="C12" s="17" t="s">
        <v>32</v>
      </c>
      <c r="D12" s="18" t="s">
        <v>35</v>
      </c>
      <c r="E12" s="79" t="s">
        <v>54</v>
      </c>
      <c r="F12" s="80"/>
      <c r="G12" s="19" t="s">
        <v>33</v>
      </c>
      <c r="H12" s="20" t="s">
        <v>37</v>
      </c>
      <c r="I12" s="81" t="s">
        <v>55</v>
      </c>
      <c r="J12" s="21" t="s">
        <v>39</v>
      </c>
      <c r="K12" s="16"/>
      <c r="L12" s="22" t="s">
        <v>40</v>
      </c>
      <c r="M12" s="21" t="s">
        <v>41</v>
      </c>
      <c r="N12" s="23" t="s">
        <v>31</v>
      </c>
      <c r="O12" s="85">
        <v>45791</v>
      </c>
      <c r="P12" s="83">
        <v>45827</v>
      </c>
      <c r="Q12" s="84" t="s">
        <v>56</v>
      </c>
      <c r="R12" s="84">
        <v>30</v>
      </c>
      <c r="S12" s="26"/>
      <c r="T12" s="27" t="str">
        <f t="shared" si="0"/>
        <v>&lt;5.7</v>
      </c>
      <c r="U12" s="27">
        <f t="shared" si="0"/>
        <v>30</v>
      </c>
      <c r="V12" s="28">
        <f t="shared" si="1"/>
        <v>30</v>
      </c>
      <c r="W12" s="22" t="str">
        <f t="shared" si="2"/>
        <v/>
      </c>
    </row>
    <row r="13" spans="1:24" x14ac:dyDescent="0.4">
      <c r="A13" s="16">
        <v>7</v>
      </c>
      <c r="B13" s="16" t="s">
        <v>32</v>
      </c>
      <c r="C13" s="17" t="s">
        <v>32</v>
      </c>
      <c r="D13" s="18" t="s">
        <v>35</v>
      </c>
      <c r="E13" s="79" t="s">
        <v>57</v>
      </c>
      <c r="F13" s="80"/>
      <c r="G13" s="19" t="s">
        <v>33</v>
      </c>
      <c r="H13" s="20" t="s">
        <v>37</v>
      </c>
      <c r="I13" s="81" t="s">
        <v>38</v>
      </c>
      <c r="J13" s="21" t="s">
        <v>39</v>
      </c>
      <c r="K13" s="16"/>
      <c r="L13" s="22" t="s">
        <v>40</v>
      </c>
      <c r="M13" s="21" t="s">
        <v>41</v>
      </c>
      <c r="N13" s="23" t="s">
        <v>31</v>
      </c>
      <c r="O13" s="85">
        <v>45751</v>
      </c>
      <c r="P13" s="83">
        <v>45827</v>
      </c>
      <c r="Q13" s="84" t="s">
        <v>58</v>
      </c>
      <c r="R13" s="84">
        <v>10.1</v>
      </c>
      <c r="S13" s="26"/>
      <c r="T13" s="27" t="str">
        <f t="shared" si="0"/>
        <v>&lt;6.7</v>
      </c>
      <c r="U13" s="27">
        <f t="shared" si="0"/>
        <v>10.1</v>
      </c>
      <c r="V13" s="28">
        <f t="shared" si="1"/>
        <v>10</v>
      </c>
      <c r="W13" s="22" t="str">
        <f t="shared" si="2"/>
        <v/>
      </c>
    </row>
    <row r="14" spans="1:24" x14ac:dyDescent="0.4">
      <c r="A14" s="16">
        <v>8</v>
      </c>
      <c r="B14" s="16" t="s">
        <v>32</v>
      </c>
      <c r="C14" s="17" t="s">
        <v>32</v>
      </c>
      <c r="D14" s="18" t="s">
        <v>35</v>
      </c>
      <c r="E14" s="79" t="s">
        <v>59</v>
      </c>
      <c r="F14" s="80"/>
      <c r="G14" s="19" t="s">
        <v>33</v>
      </c>
      <c r="H14" s="20" t="s">
        <v>37</v>
      </c>
      <c r="I14" s="81" t="s">
        <v>38</v>
      </c>
      <c r="J14" s="21" t="s">
        <v>39</v>
      </c>
      <c r="K14" s="16"/>
      <c r="L14" s="22" t="s">
        <v>40</v>
      </c>
      <c r="M14" s="21" t="s">
        <v>41</v>
      </c>
      <c r="N14" s="23" t="s">
        <v>31</v>
      </c>
      <c r="O14" s="85">
        <v>45792</v>
      </c>
      <c r="P14" s="83">
        <v>45827</v>
      </c>
      <c r="Q14" s="84" t="s">
        <v>60</v>
      </c>
      <c r="R14" s="84">
        <v>16.2</v>
      </c>
      <c r="S14" s="26"/>
      <c r="T14" s="27" t="str">
        <f t="shared" si="0"/>
        <v>&lt;6</v>
      </c>
      <c r="U14" s="27">
        <f t="shared" si="0"/>
        <v>16.2</v>
      </c>
      <c r="V14" s="28">
        <f t="shared" si="1"/>
        <v>16</v>
      </c>
      <c r="W14" s="22" t="str">
        <f t="shared" si="2"/>
        <v/>
      </c>
    </row>
    <row r="15" spans="1:24" x14ac:dyDescent="0.4">
      <c r="A15" s="16">
        <v>9</v>
      </c>
      <c r="B15" s="16" t="s">
        <v>32</v>
      </c>
      <c r="C15" s="17" t="s">
        <v>32</v>
      </c>
      <c r="D15" s="18" t="s">
        <v>35</v>
      </c>
      <c r="E15" s="79" t="s">
        <v>36</v>
      </c>
      <c r="F15" s="80"/>
      <c r="G15" s="19" t="s">
        <v>33</v>
      </c>
      <c r="H15" s="20" t="s">
        <v>37</v>
      </c>
      <c r="I15" s="81" t="s">
        <v>55</v>
      </c>
      <c r="J15" s="21" t="s">
        <v>39</v>
      </c>
      <c r="K15" s="16"/>
      <c r="L15" s="22" t="s">
        <v>40</v>
      </c>
      <c r="M15" s="21" t="s">
        <v>41</v>
      </c>
      <c r="N15" s="23" t="s">
        <v>31</v>
      </c>
      <c r="O15" s="85">
        <v>45793</v>
      </c>
      <c r="P15" s="83">
        <v>45827</v>
      </c>
      <c r="Q15" s="84" t="s">
        <v>61</v>
      </c>
      <c r="R15" s="84">
        <v>26.9</v>
      </c>
      <c r="S15" s="26"/>
      <c r="T15" s="27" t="str">
        <f t="shared" si="0"/>
        <v>&lt;7.5</v>
      </c>
      <c r="U15" s="27">
        <f t="shared" si="0"/>
        <v>26.9</v>
      </c>
      <c r="V15" s="28">
        <f t="shared" si="1"/>
        <v>27</v>
      </c>
      <c r="W15" s="22" t="str">
        <f t="shared" si="2"/>
        <v/>
      </c>
    </row>
    <row r="16" spans="1:24" x14ac:dyDescent="0.4">
      <c r="A16" s="16">
        <v>10</v>
      </c>
      <c r="B16" s="16" t="s">
        <v>32</v>
      </c>
      <c r="C16" s="17" t="s">
        <v>32</v>
      </c>
      <c r="D16" s="18" t="s">
        <v>35</v>
      </c>
      <c r="E16" s="79" t="s">
        <v>62</v>
      </c>
      <c r="F16" s="80"/>
      <c r="G16" s="19" t="s">
        <v>33</v>
      </c>
      <c r="H16" s="20" t="s">
        <v>37</v>
      </c>
      <c r="I16" s="81" t="s">
        <v>38</v>
      </c>
      <c r="J16" s="21" t="s">
        <v>39</v>
      </c>
      <c r="K16" s="16"/>
      <c r="L16" s="22" t="s">
        <v>40</v>
      </c>
      <c r="M16" s="21" t="s">
        <v>41</v>
      </c>
      <c r="N16" s="23" t="s">
        <v>31</v>
      </c>
      <c r="O16" s="85">
        <v>45796</v>
      </c>
      <c r="P16" s="83">
        <v>45827</v>
      </c>
      <c r="Q16" s="84" t="s">
        <v>63</v>
      </c>
      <c r="R16" s="84">
        <v>16.600000000000001</v>
      </c>
      <c r="S16" s="26"/>
      <c r="T16" s="27" t="str">
        <f t="shared" si="0"/>
        <v>&lt;6.9</v>
      </c>
      <c r="U16" s="27">
        <f t="shared" si="0"/>
        <v>16.600000000000001</v>
      </c>
      <c r="V16" s="28">
        <f t="shared" si="1"/>
        <v>17</v>
      </c>
      <c r="W16" s="22" t="str">
        <f t="shared" si="2"/>
        <v/>
      </c>
    </row>
    <row r="17" spans="1:23" x14ac:dyDescent="0.4">
      <c r="A17" s="16">
        <v>11</v>
      </c>
      <c r="B17" s="16" t="s">
        <v>32</v>
      </c>
      <c r="C17" s="17" t="s">
        <v>32</v>
      </c>
      <c r="D17" s="18" t="s">
        <v>35</v>
      </c>
      <c r="E17" s="79" t="s">
        <v>62</v>
      </c>
      <c r="F17" s="80"/>
      <c r="G17" s="19" t="s">
        <v>33</v>
      </c>
      <c r="H17" s="20" t="s">
        <v>37</v>
      </c>
      <c r="I17" s="81" t="s">
        <v>55</v>
      </c>
      <c r="J17" s="21" t="s">
        <v>39</v>
      </c>
      <c r="K17" s="16"/>
      <c r="L17" s="22" t="s">
        <v>40</v>
      </c>
      <c r="M17" s="21" t="s">
        <v>41</v>
      </c>
      <c r="N17" s="23" t="s">
        <v>31</v>
      </c>
      <c r="O17" s="85">
        <v>45797</v>
      </c>
      <c r="P17" s="83">
        <v>45827</v>
      </c>
      <c r="Q17" s="84" t="s">
        <v>61</v>
      </c>
      <c r="R17" s="84">
        <v>27.7</v>
      </c>
      <c r="S17" s="26"/>
      <c r="T17" s="27" t="str">
        <f t="shared" si="0"/>
        <v>&lt;7.5</v>
      </c>
      <c r="U17" s="27">
        <f t="shared" si="0"/>
        <v>27.7</v>
      </c>
      <c r="V17" s="28">
        <f t="shared" si="1"/>
        <v>28</v>
      </c>
      <c r="W17" s="22" t="str">
        <f t="shared" si="2"/>
        <v/>
      </c>
    </row>
    <row r="18" spans="1:23" x14ac:dyDescent="0.4">
      <c r="A18" s="16">
        <v>12</v>
      </c>
      <c r="B18" s="16" t="s">
        <v>32</v>
      </c>
      <c r="C18" s="17" t="s">
        <v>32</v>
      </c>
      <c r="D18" s="18" t="s">
        <v>35</v>
      </c>
      <c r="E18" s="79" t="s">
        <v>64</v>
      </c>
      <c r="F18" s="80"/>
      <c r="G18" s="19" t="s">
        <v>33</v>
      </c>
      <c r="H18" s="20" t="s">
        <v>37</v>
      </c>
      <c r="I18" s="81" t="s">
        <v>55</v>
      </c>
      <c r="J18" s="21" t="s">
        <v>39</v>
      </c>
      <c r="K18" s="16"/>
      <c r="L18" s="22" t="s">
        <v>40</v>
      </c>
      <c r="M18" s="21" t="s">
        <v>41</v>
      </c>
      <c r="N18" s="23" t="s">
        <v>31</v>
      </c>
      <c r="O18" s="85">
        <v>45797</v>
      </c>
      <c r="P18" s="83">
        <v>45827</v>
      </c>
      <c r="Q18" s="84" t="s">
        <v>65</v>
      </c>
      <c r="R18" s="84" t="s">
        <v>65</v>
      </c>
      <c r="S18" s="26"/>
      <c r="T18" s="27" t="str">
        <f t="shared" si="0"/>
        <v>&lt;6.6</v>
      </c>
      <c r="U18" s="27" t="str">
        <f t="shared" si="0"/>
        <v>&lt;6.6</v>
      </c>
      <c r="V18" s="28" t="str">
        <f t="shared" si="1"/>
        <v>&lt;13</v>
      </c>
      <c r="W18" s="22" t="str">
        <f t="shared" si="2"/>
        <v/>
      </c>
    </row>
    <row r="19" spans="1:23" x14ac:dyDescent="0.4">
      <c r="A19" s="16">
        <v>13</v>
      </c>
      <c r="B19" s="16" t="s">
        <v>32</v>
      </c>
      <c r="C19" s="17" t="s">
        <v>32</v>
      </c>
      <c r="D19" s="18" t="s">
        <v>35</v>
      </c>
      <c r="E19" s="79" t="s">
        <v>54</v>
      </c>
      <c r="F19" s="80"/>
      <c r="G19" s="19" t="s">
        <v>33</v>
      </c>
      <c r="H19" s="20" t="s">
        <v>37</v>
      </c>
      <c r="I19" s="81" t="s">
        <v>38</v>
      </c>
      <c r="J19" s="21" t="s">
        <v>39</v>
      </c>
      <c r="K19" s="16"/>
      <c r="L19" s="22" t="s">
        <v>40</v>
      </c>
      <c r="M19" s="21" t="s">
        <v>41</v>
      </c>
      <c r="N19" s="23" t="s">
        <v>31</v>
      </c>
      <c r="O19" s="85">
        <v>45798</v>
      </c>
      <c r="P19" s="83">
        <v>45827</v>
      </c>
      <c r="Q19" s="84" t="s">
        <v>58</v>
      </c>
      <c r="R19" s="84">
        <v>64.3</v>
      </c>
      <c r="S19" s="26"/>
      <c r="T19" s="27" t="str">
        <f t="shared" si="0"/>
        <v>&lt;6.7</v>
      </c>
      <c r="U19" s="27">
        <f t="shared" si="0"/>
        <v>64.3</v>
      </c>
      <c r="V19" s="28">
        <f t="shared" si="1"/>
        <v>64</v>
      </c>
      <c r="W19" s="22" t="str">
        <f t="shared" si="2"/>
        <v/>
      </c>
    </row>
    <row r="20" spans="1:23" x14ac:dyDescent="0.4">
      <c r="A20" s="16">
        <v>14</v>
      </c>
      <c r="B20" s="16" t="s">
        <v>32</v>
      </c>
      <c r="C20" s="17" t="s">
        <v>32</v>
      </c>
      <c r="D20" s="18" t="s">
        <v>35</v>
      </c>
      <c r="E20" s="79" t="s">
        <v>66</v>
      </c>
      <c r="F20" s="80"/>
      <c r="G20" s="19" t="s">
        <v>33</v>
      </c>
      <c r="H20" s="20" t="s">
        <v>37</v>
      </c>
      <c r="I20" s="81" t="s">
        <v>55</v>
      </c>
      <c r="J20" s="21" t="s">
        <v>39</v>
      </c>
      <c r="K20" s="16"/>
      <c r="L20" s="22" t="s">
        <v>40</v>
      </c>
      <c r="M20" s="21" t="s">
        <v>41</v>
      </c>
      <c r="N20" s="23" t="s">
        <v>31</v>
      </c>
      <c r="O20" s="85">
        <v>45800</v>
      </c>
      <c r="P20" s="83">
        <v>45827</v>
      </c>
      <c r="Q20" s="84" t="s">
        <v>67</v>
      </c>
      <c r="R20" s="84">
        <v>12.8</v>
      </c>
      <c r="S20" s="26"/>
      <c r="T20" s="27" t="str">
        <f t="shared" si="0"/>
        <v>&lt;7.3</v>
      </c>
      <c r="U20" s="27">
        <f t="shared" si="0"/>
        <v>12.8</v>
      </c>
      <c r="V20" s="28">
        <f t="shared" si="1"/>
        <v>13</v>
      </c>
      <c r="W20" s="22" t="str">
        <f t="shared" si="2"/>
        <v/>
      </c>
    </row>
    <row r="21" spans="1:23" ht="37.5" x14ac:dyDescent="0.4">
      <c r="A21" s="16">
        <v>15</v>
      </c>
      <c r="B21" s="16" t="s">
        <v>68</v>
      </c>
      <c r="C21" s="17" t="s">
        <v>68</v>
      </c>
      <c r="D21" s="18" t="s">
        <v>69</v>
      </c>
      <c r="E21" s="16" t="s">
        <v>70</v>
      </c>
      <c r="F21" s="17" t="s">
        <v>71</v>
      </c>
      <c r="G21" s="86" t="s">
        <v>72</v>
      </c>
      <c r="H21" s="87" t="s">
        <v>73</v>
      </c>
      <c r="I21" s="21" t="s">
        <v>74</v>
      </c>
      <c r="J21" s="16"/>
      <c r="K21" s="16"/>
      <c r="L21" s="22" t="s">
        <v>75</v>
      </c>
      <c r="M21" s="16" t="s">
        <v>76</v>
      </c>
      <c r="N21" s="23" t="s">
        <v>77</v>
      </c>
      <c r="O21" s="24">
        <v>45814</v>
      </c>
      <c r="P21" s="25">
        <v>45827</v>
      </c>
      <c r="Q21" s="18" t="s">
        <v>78</v>
      </c>
      <c r="R21" s="16" t="s">
        <v>79</v>
      </c>
      <c r="S21" s="26" t="s">
        <v>80</v>
      </c>
      <c r="T21" s="27" t="str">
        <f t="shared" si="0"/>
        <v>&lt;6</v>
      </c>
      <c r="U21" s="27" t="str">
        <f t="shared" si="0"/>
        <v>&lt;4.7</v>
      </c>
      <c r="V21" s="28" t="str">
        <f t="shared" si="1"/>
        <v>&lt;11</v>
      </c>
      <c r="W21" s="22" t="str">
        <f t="shared" si="2"/>
        <v/>
      </c>
    </row>
    <row r="22" spans="1:23" ht="37.5" x14ac:dyDescent="0.4">
      <c r="A22" s="16">
        <v>16</v>
      </c>
      <c r="B22" s="16" t="s">
        <v>68</v>
      </c>
      <c r="C22" s="17" t="s">
        <v>68</v>
      </c>
      <c r="D22" s="18" t="s">
        <v>69</v>
      </c>
      <c r="E22" s="16" t="s">
        <v>81</v>
      </c>
      <c r="F22" s="17" t="s">
        <v>82</v>
      </c>
      <c r="G22" s="86" t="s">
        <v>72</v>
      </c>
      <c r="H22" s="87" t="s">
        <v>83</v>
      </c>
      <c r="I22" s="21" t="s">
        <v>84</v>
      </c>
      <c r="J22" s="16"/>
      <c r="K22" s="16"/>
      <c r="L22" s="22" t="s">
        <v>75</v>
      </c>
      <c r="M22" s="16" t="s">
        <v>76</v>
      </c>
      <c r="N22" s="23" t="s">
        <v>77</v>
      </c>
      <c r="O22" s="24">
        <v>45807</v>
      </c>
      <c r="P22" s="25">
        <v>45827</v>
      </c>
      <c r="Q22" s="18" t="s">
        <v>85</v>
      </c>
      <c r="R22" s="16" t="s">
        <v>86</v>
      </c>
      <c r="S22" s="26" t="s">
        <v>87</v>
      </c>
      <c r="T22" s="27" t="str">
        <f t="shared" si="0"/>
        <v>&lt;6.1</v>
      </c>
      <c r="U22" s="27" t="str">
        <f t="shared" si="0"/>
        <v>&lt;6.4</v>
      </c>
      <c r="V22" s="28" t="str">
        <f t="shared" si="1"/>
        <v>&lt;13</v>
      </c>
      <c r="W22" s="22" t="str">
        <f t="shared" si="2"/>
        <v/>
      </c>
    </row>
    <row r="23" spans="1:23" ht="37.5" x14ac:dyDescent="0.4">
      <c r="A23" s="16">
        <v>17</v>
      </c>
      <c r="B23" s="16" t="s">
        <v>68</v>
      </c>
      <c r="C23" s="17" t="s">
        <v>68</v>
      </c>
      <c r="D23" s="18" t="s">
        <v>69</v>
      </c>
      <c r="E23" s="16" t="s">
        <v>88</v>
      </c>
      <c r="F23" s="17" t="s">
        <v>89</v>
      </c>
      <c r="G23" s="86" t="s">
        <v>90</v>
      </c>
      <c r="H23" s="87" t="s">
        <v>83</v>
      </c>
      <c r="I23" s="21" t="s">
        <v>91</v>
      </c>
      <c r="J23" s="16"/>
      <c r="K23" s="16"/>
      <c r="L23" s="22" t="s">
        <v>75</v>
      </c>
      <c r="M23" s="16" t="s">
        <v>76</v>
      </c>
      <c r="N23" s="23" t="s">
        <v>77</v>
      </c>
      <c r="O23" s="24">
        <v>45818</v>
      </c>
      <c r="P23" s="25">
        <v>45827</v>
      </c>
      <c r="Q23" s="18" t="s">
        <v>92</v>
      </c>
      <c r="R23" s="16" t="s">
        <v>93</v>
      </c>
      <c r="S23" s="26" t="s">
        <v>94</v>
      </c>
      <c r="T23" s="27" t="str">
        <f t="shared" ref="T23:U2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&lt;5.7</v>
      </c>
      <c r="U23" s="27" t="str">
        <f t="shared" si="3"/>
        <v>&lt;5.4</v>
      </c>
      <c r="V23" s="28" t="str">
        <f t="shared" si="1"/>
        <v>&lt;11</v>
      </c>
      <c r="W23" s="22" t="str">
        <f t="shared" si="2"/>
        <v/>
      </c>
    </row>
    <row r="24" spans="1:23" ht="37.5" x14ac:dyDescent="0.4">
      <c r="A24" s="16">
        <v>18</v>
      </c>
      <c r="B24" s="16" t="s">
        <v>68</v>
      </c>
      <c r="C24" s="17" t="s">
        <v>68</v>
      </c>
      <c r="D24" s="18" t="s">
        <v>69</v>
      </c>
      <c r="E24" s="16" t="s">
        <v>95</v>
      </c>
      <c r="F24" s="17" t="s">
        <v>96</v>
      </c>
      <c r="G24" s="86" t="s">
        <v>90</v>
      </c>
      <c r="H24" s="87" t="s">
        <v>83</v>
      </c>
      <c r="I24" s="21" t="s">
        <v>97</v>
      </c>
      <c r="J24" s="16" t="s">
        <v>98</v>
      </c>
      <c r="K24" s="16"/>
      <c r="L24" s="22" t="s">
        <v>75</v>
      </c>
      <c r="M24" s="16" t="s">
        <v>76</v>
      </c>
      <c r="N24" s="23" t="s">
        <v>77</v>
      </c>
      <c r="O24" s="24">
        <v>45817</v>
      </c>
      <c r="P24" s="25">
        <v>45827</v>
      </c>
      <c r="Q24" s="18" t="s">
        <v>99</v>
      </c>
      <c r="R24" s="16" t="s">
        <v>100</v>
      </c>
      <c r="S24" s="26" t="s">
        <v>101</v>
      </c>
      <c r="T24" s="27" t="str">
        <f t="shared" si="3"/>
        <v>&lt;4</v>
      </c>
      <c r="U24" s="27" t="str">
        <f t="shared" si="3"/>
        <v>&lt;3.2</v>
      </c>
      <c r="V24" s="28" t="str">
        <f t="shared" si="1"/>
        <v>&lt;7.2</v>
      </c>
      <c r="W24" s="22" t="str">
        <f t="shared" si="2"/>
        <v/>
      </c>
    </row>
    <row r="25" spans="1:23" ht="37.5" x14ac:dyDescent="0.4">
      <c r="A25" s="16">
        <v>19</v>
      </c>
      <c r="B25" s="16" t="s">
        <v>68</v>
      </c>
      <c r="C25" s="17" t="s">
        <v>68</v>
      </c>
      <c r="D25" s="18" t="s">
        <v>69</v>
      </c>
      <c r="E25" s="16" t="s">
        <v>102</v>
      </c>
      <c r="F25" s="17" t="s">
        <v>96</v>
      </c>
      <c r="G25" s="86" t="s">
        <v>90</v>
      </c>
      <c r="H25" s="87" t="s">
        <v>83</v>
      </c>
      <c r="I25" s="21" t="s">
        <v>103</v>
      </c>
      <c r="J25" s="16" t="s">
        <v>98</v>
      </c>
      <c r="K25" s="16"/>
      <c r="L25" s="22" t="s">
        <v>75</v>
      </c>
      <c r="M25" s="16" t="s">
        <v>76</v>
      </c>
      <c r="N25" s="23" t="s">
        <v>77</v>
      </c>
      <c r="O25" s="24">
        <v>45817</v>
      </c>
      <c r="P25" s="25">
        <v>45827</v>
      </c>
      <c r="Q25" s="18" t="s">
        <v>104</v>
      </c>
      <c r="R25" s="16">
        <v>6.85</v>
      </c>
      <c r="S25" s="26">
        <v>6.9</v>
      </c>
      <c r="T25" s="27" t="str">
        <f t="shared" si="3"/>
        <v>&lt;3.3</v>
      </c>
      <c r="U25" s="27">
        <f t="shared" si="3"/>
        <v>6.85</v>
      </c>
      <c r="V25" s="28">
        <f t="shared" si="1"/>
        <v>6.9</v>
      </c>
      <c r="W25" s="22" t="str">
        <f t="shared" si="2"/>
        <v/>
      </c>
    </row>
    <row r="26" spans="1:23" ht="37.5" x14ac:dyDescent="0.4">
      <c r="A26" s="16">
        <v>20</v>
      </c>
      <c r="B26" s="16" t="s">
        <v>68</v>
      </c>
      <c r="C26" s="17" t="s">
        <v>68</v>
      </c>
      <c r="D26" s="18" t="s">
        <v>69</v>
      </c>
      <c r="E26" s="16" t="s">
        <v>105</v>
      </c>
      <c r="F26" s="17" t="s">
        <v>106</v>
      </c>
      <c r="G26" s="86" t="s">
        <v>90</v>
      </c>
      <c r="H26" s="87" t="s">
        <v>83</v>
      </c>
      <c r="I26" s="21" t="s">
        <v>107</v>
      </c>
      <c r="J26" s="16" t="s">
        <v>98</v>
      </c>
      <c r="K26" s="16"/>
      <c r="L26" s="22" t="s">
        <v>75</v>
      </c>
      <c r="M26" s="16" t="s">
        <v>76</v>
      </c>
      <c r="N26" s="23" t="s">
        <v>77</v>
      </c>
      <c r="O26" s="24">
        <v>45812</v>
      </c>
      <c r="P26" s="25">
        <v>45827</v>
      </c>
      <c r="Q26" s="18" t="s">
        <v>108</v>
      </c>
      <c r="R26" s="16" t="s">
        <v>109</v>
      </c>
      <c r="S26" s="26" t="s">
        <v>34</v>
      </c>
      <c r="T26" s="27" t="str">
        <f t="shared" si="3"/>
        <v>&lt;7.3</v>
      </c>
      <c r="U26" s="27" t="str">
        <f t="shared" si="3"/>
        <v>&lt;7.7</v>
      </c>
      <c r="V26" s="28" t="str">
        <f t="shared" si="1"/>
        <v>&lt;15</v>
      </c>
      <c r="W26" s="22" t="str">
        <f t="shared" si="2"/>
        <v/>
      </c>
    </row>
    <row r="27" spans="1:23" ht="37.5" x14ac:dyDescent="0.4">
      <c r="A27" s="16">
        <v>21</v>
      </c>
      <c r="B27" s="16" t="s">
        <v>68</v>
      </c>
      <c r="C27" s="17" t="s">
        <v>68</v>
      </c>
      <c r="D27" s="18" t="s">
        <v>110</v>
      </c>
      <c r="E27" s="16" t="s">
        <v>111</v>
      </c>
      <c r="F27" s="17" t="s">
        <v>106</v>
      </c>
      <c r="G27" s="86" t="s">
        <v>90</v>
      </c>
      <c r="H27" s="87" t="s">
        <v>83</v>
      </c>
      <c r="I27" s="21" t="s">
        <v>112</v>
      </c>
      <c r="J27" s="16"/>
      <c r="K27" s="16"/>
      <c r="L27" s="22" t="s">
        <v>75</v>
      </c>
      <c r="M27" s="16" t="s">
        <v>76</v>
      </c>
      <c r="N27" s="23" t="s">
        <v>77</v>
      </c>
      <c r="O27" s="24">
        <v>45812</v>
      </c>
      <c r="P27" s="25">
        <v>45827</v>
      </c>
      <c r="Q27" s="18" t="s">
        <v>113</v>
      </c>
      <c r="R27" s="16" t="s">
        <v>114</v>
      </c>
      <c r="S27" s="26" t="s">
        <v>115</v>
      </c>
      <c r="T27" s="27" t="str">
        <f t="shared" si="3"/>
        <v>&lt;8.3</v>
      </c>
      <c r="U27" s="27" t="str">
        <f t="shared" si="3"/>
        <v>&lt;6.2</v>
      </c>
      <c r="V27" s="28" t="str">
        <f t="shared" si="1"/>
        <v>&lt;15</v>
      </c>
      <c r="W27" s="22" t="str">
        <f t="shared" si="2"/>
        <v/>
      </c>
    </row>
    <row r="28" spans="1:23" ht="37.5" x14ac:dyDescent="0.4">
      <c r="A28" s="16">
        <v>22</v>
      </c>
      <c r="B28" s="16" t="s">
        <v>68</v>
      </c>
      <c r="C28" s="17" t="s">
        <v>68</v>
      </c>
      <c r="D28" s="18" t="s">
        <v>69</v>
      </c>
      <c r="E28" s="16" t="s">
        <v>116</v>
      </c>
      <c r="F28" s="17" t="s">
        <v>117</v>
      </c>
      <c r="G28" s="86" t="s">
        <v>90</v>
      </c>
      <c r="H28" s="87" t="s">
        <v>83</v>
      </c>
      <c r="I28" s="21" t="s">
        <v>118</v>
      </c>
      <c r="J28" s="16"/>
      <c r="K28" s="16"/>
      <c r="L28" s="22" t="s">
        <v>75</v>
      </c>
      <c r="M28" s="16" t="s">
        <v>76</v>
      </c>
      <c r="N28" s="23" t="s">
        <v>77</v>
      </c>
      <c r="O28" s="24">
        <v>45810</v>
      </c>
      <c r="P28" s="25">
        <v>45827</v>
      </c>
      <c r="Q28" s="18" t="s">
        <v>119</v>
      </c>
      <c r="R28" s="16" t="s">
        <v>120</v>
      </c>
      <c r="S28" s="26" t="s">
        <v>121</v>
      </c>
      <c r="T28" s="27" t="str">
        <f t="shared" si="3"/>
        <v>&lt;6.9</v>
      </c>
      <c r="U28" s="27" t="str">
        <f t="shared" si="3"/>
        <v>&lt;6.7</v>
      </c>
      <c r="V28" s="28" t="str">
        <f t="shared" si="1"/>
        <v>&lt;14</v>
      </c>
      <c r="W28" s="22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8">
    <cfRule type="expression" dxfId="128" priority="129">
      <formula>$W7="○"</formula>
    </cfRule>
  </conditionalFormatting>
  <conditionalFormatting sqref="Q7">
    <cfRule type="containsBlanks" dxfId="127" priority="119">
      <formula>LEN(TRIM(Q7))=0</formula>
    </cfRule>
    <cfRule type="cellIs" dxfId="126" priority="120" operator="equal">
      <formula>"ND"</formula>
    </cfRule>
    <cfRule type="cellIs" dxfId="125" priority="121" operator="between">
      <formula>0</formula>
      <formula>0.0000999999</formula>
    </cfRule>
    <cfRule type="cellIs" dxfId="124" priority="122" operator="between">
      <formula>100</formula>
      <formula>999.999</formula>
    </cfRule>
    <cfRule type="cellIs" dxfId="123" priority="123" operator="between">
      <formula>10</formula>
      <formula>99.999</formula>
    </cfRule>
    <cfRule type="cellIs" dxfId="122" priority="124" operator="between">
      <formula>1</formula>
      <formula>9.999999</formula>
    </cfRule>
    <cfRule type="cellIs" dxfId="121" priority="125" operator="between">
      <formula>0.1</formula>
      <formula>0.999999</formula>
    </cfRule>
    <cfRule type="cellIs" dxfId="120" priority="126" operator="between">
      <formula>0.01</formula>
      <formula>0.0999999</formula>
    </cfRule>
    <cfRule type="cellIs" dxfId="119" priority="127" operator="between">
      <formula>0.001</formula>
      <formula>0.00999999</formula>
    </cfRule>
    <cfRule type="cellIs" dxfId="118" priority="128" operator="between">
      <formula>0.0001</formula>
      <formula>0.000999999</formula>
    </cfRule>
  </conditionalFormatting>
  <conditionalFormatting sqref="Q7">
    <cfRule type="cellIs" dxfId="117" priority="109" operator="equal">
      <formula>"ND"</formula>
    </cfRule>
    <cfRule type="cellIs" dxfId="116" priority="110" operator="between">
      <formula>0</formula>
      <formula>0.0000999999</formula>
    </cfRule>
    <cfRule type="cellIs" dxfId="115" priority="111" operator="between">
      <formula>100</formula>
      <formula>99999.999</formula>
    </cfRule>
    <cfRule type="cellIs" dxfId="114" priority="112" operator="between">
      <formula>10</formula>
      <formula>99.999</formula>
    </cfRule>
    <cfRule type="cellIs" dxfId="113" priority="113" operator="between">
      <formula>1</formula>
      <formula>9.999999</formula>
    </cfRule>
    <cfRule type="cellIs" dxfId="112" priority="114" operator="between">
      <formula>0.1</formula>
      <formula>0.999999</formula>
    </cfRule>
    <cfRule type="cellIs" dxfId="111" priority="115" operator="between">
      <formula>0.01</formula>
      <formula>0.0999999</formula>
    </cfRule>
    <cfRule type="cellIs" dxfId="110" priority="116" operator="between">
      <formula>0.001</formula>
      <formula>0.00999999</formula>
    </cfRule>
    <cfRule type="cellIs" dxfId="109" priority="117" operator="between">
      <formula>0.0001</formula>
      <formula>0.000999999</formula>
    </cfRule>
    <cfRule type="containsBlanks" dxfId="108" priority="118">
      <formula>LEN(TRIM(Q7))=0</formula>
    </cfRule>
  </conditionalFormatting>
  <conditionalFormatting sqref="V9:V10">
    <cfRule type="expression" dxfId="107" priority="108">
      <formula>$W9="○"</formula>
    </cfRule>
  </conditionalFormatting>
  <conditionalFormatting sqref="Q9:Q20">
    <cfRule type="containsBlanks" dxfId="106" priority="98">
      <formula>LEN(TRIM(Q9))=0</formula>
    </cfRule>
    <cfRule type="cellIs" dxfId="105" priority="99" operator="equal">
      <formula>"ND"</formula>
    </cfRule>
    <cfRule type="cellIs" dxfId="104" priority="100" operator="between">
      <formula>0</formula>
      <formula>0.0000999999</formula>
    </cfRule>
    <cfRule type="cellIs" dxfId="103" priority="101" operator="between">
      <formula>100</formula>
      <formula>999.999</formula>
    </cfRule>
    <cfRule type="cellIs" dxfId="102" priority="102" operator="between">
      <formula>10</formula>
      <formula>99.999</formula>
    </cfRule>
    <cfRule type="cellIs" dxfId="101" priority="103" operator="between">
      <formula>1</formula>
      <formula>9.999999</formula>
    </cfRule>
    <cfRule type="cellIs" dxfId="100" priority="104" operator="between">
      <formula>0.1</formula>
      <formula>0.999999</formula>
    </cfRule>
    <cfRule type="cellIs" dxfId="99" priority="105" operator="between">
      <formula>0.01</formula>
      <formula>0.0999999</formula>
    </cfRule>
    <cfRule type="cellIs" dxfId="98" priority="106" operator="between">
      <formula>0.001</formula>
      <formula>0.00999999</formula>
    </cfRule>
    <cfRule type="cellIs" dxfId="97" priority="107" operator="between">
      <formula>0.0001</formula>
      <formula>0.000999999</formula>
    </cfRule>
  </conditionalFormatting>
  <conditionalFormatting sqref="Q9:Q20">
    <cfRule type="cellIs" dxfId="96" priority="88" operator="equal">
      <formula>"ND"</formula>
    </cfRule>
    <cfRule type="cellIs" dxfId="95" priority="89" operator="between">
      <formula>0</formula>
      <formula>0.0000999999</formula>
    </cfRule>
    <cfRule type="cellIs" dxfId="94" priority="90" operator="between">
      <formula>100</formula>
      <formula>99999.999</formula>
    </cfRule>
    <cfRule type="cellIs" dxfId="93" priority="91" operator="between">
      <formula>10</formula>
      <formula>99.999</formula>
    </cfRule>
    <cfRule type="cellIs" dxfId="92" priority="92" operator="between">
      <formula>1</formula>
      <formula>9.999999</formula>
    </cfRule>
    <cfRule type="cellIs" dxfId="91" priority="93" operator="between">
      <formula>0.1</formula>
      <formula>0.999999</formula>
    </cfRule>
    <cfRule type="cellIs" dxfId="90" priority="94" operator="between">
      <formula>0.01</formula>
      <formula>0.0999999</formula>
    </cfRule>
    <cfRule type="cellIs" dxfId="89" priority="95" operator="between">
      <formula>0.001</formula>
      <formula>0.00999999</formula>
    </cfRule>
    <cfRule type="cellIs" dxfId="88" priority="96" operator="between">
      <formula>0.0001</formula>
      <formula>0.000999999</formula>
    </cfRule>
    <cfRule type="containsBlanks" dxfId="87" priority="97">
      <formula>LEN(TRIM(Q9))=0</formula>
    </cfRule>
  </conditionalFormatting>
  <conditionalFormatting sqref="V11:V12">
    <cfRule type="expression" dxfId="86" priority="87">
      <formula>$W11="○"</formula>
    </cfRule>
  </conditionalFormatting>
  <conditionalFormatting sqref="V13:V14">
    <cfRule type="expression" dxfId="85" priority="86">
      <formula>$W13="○"</formula>
    </cfRule>
  </conditionalFormatting>
  <conditionalFormatting sqref="V15">
    <cfRule type="expression" dxfId="84" priority="85">
      <formula>$W15="○"</formula>
    </cfRule>
  </conditionalFormatting>
  <conditionalFormatting sqref="R7">
    <cfRule type="containsBlanks" dxfId="83" priority="75">
      <formula>LEN(TRIM(R7))=0</formula>
    </cfRule>
    <cfRule type="cellIs" dxfId="82" priority="76" operator="equal">
      <formula>"ND"</formula>
    </cfRule>
    <cfRule type="cellIs" dxfId="81" priority="77" operator="between">
      <formula>0</formula>
      <formula>0.0000999999</formula>
    </cfRule>
    <cfRule type="cellIs" dxfId="80" priority="78" operator="between">
      <formula>100</formula>
      <formula>999.999</formula>
    </cfRule>
    <cfRule type="cellIs" dxfId="79" priority="79" operator="between">
      <formula>10</formula>
      <formula>99.999</formula>
    </cfRule>
    <cfRule type="cellIs" dxfId="78" priority="80" operator="between">
      <formula>1</formula>
      <formula>9.999999</formula>
    </cfRule>
    <cfRule type="cellIs" dxfId="77" priority="81" operator="between">
      <formula>0.1</formula>
      <formula>0.999999</formula>
    </cfRule>
    <cfRule type="cellIs" dxfId="76" priority="82" operator="between">
      <formula>0.01</formula>
      <formula>0.0999999</formula>
    </cfRule>
    <cfRule type="cellIs" dxfId="75" priority="83" operator="between">
      <formula>0.001</formula>
      <formula>0.00999999</formula>
    </cfRule>
    <cfRule type="cellIs" dxfId="74" priority="84" operator="between">
      <formula>0.0001</formula>
      <formula>0.000999999</formula>
    </cfRule>
  </conditionalFormatting>
  <conditionalFormatting sqref="R7">
    <cfRule type="cellIs" dxfId="73" priority="65" operator="equal">
      <formula>"ND"</formula>
    </cfRule>
    <cfRule type="cellIs" dxfId="72" priority="66" operator="between">
      <formula>0</formula>
      <formula>0.0000999999</formula>
    </cfRule>
    <cfRule type="cellIs" dxfId="71" priority="67" operator="between">
      <formula>100</formula>
      <formula>99999.999</formula>
    </cfRule>
    <cfRule type="cellIs" dxfId="70" priority="68" operator="between">
      <formula>10</formula>
      <formula>99.999</formula>
    </cfRule>
    <cfRule type="cellIs" dxfId="69" priority="69" operator="between">
      <formula>1</formula>
      <formula>9.999999</formula>
    </cfRule>
    <cfRule type="cellIs" dxfId="68" priority="70" operator="between">
      <formula>0.1</formula>
      <formula>0.999999</formula>
    </cfRule>
    <cfRule type="cellIs" dxfId="67" priority="71" operator="between">
      <formula>0.01</formula>
      <formula>0.0999999</formula>
    </cfRule>
    <cfRule type="cellIs" dxfId="66" priority="72" operator="between">
      <formula>0.001</formula>
      <formula>0.00999999</formula>
    </cfRule>
    <cfRule type="cellIs" dxfId="65" priority="73" operator="between">
      <formula>0.0001</formula>
      <formula>0.000999999</formula>
    </cfRule>
    <cfRule type="containsBlanks" dxfId="64" priority="74">
      <formula>LEN(TRIM(R7))=0</formula>
    </cfRule>
  </conditionalFormatting>
  <conditionalFormatting sqref="V16">
    <cfRule type="expression" dxfId="63" priority="64">
      <formula>$W16="○"</formula>
    </cfRule>
  </conditionalFormatting>
  <conditionalFormatting sqref="V17:V18">
    <cfRule type="expression" dxfId="62" priority="63">
      <formula>$W17="○"</formula>
    </cfRule>
  </conditionalFormatting>
  <conditionalFormatting sqref="V19:V20">
    <cfRule type="expression" dxfId="61" priority="62">
      <formula>$W19="○"</formula>
    </cfRule>
  </conditionalFormatting>
  <conditionalFormatting sqref="Q8">
    <cfRule type="containsBlanks" dxfId="60" priority="52">
      <formula>LEN(TRIM(Q8))=0</formula>
    </cfRule>
    <cfRule type="cellIs" dxfId="59" priority="53" operator="equal">
      <formula>"ND"</formula>
    </cfRule>
    <cfRule type="cellIs" dxfId="58" priority="54" operator="between">
      <formula>0</formula>
      <formula>0.0000999999</formula>
    </cfRule>
    <cfRule type="cellIs" dxfId="57" priority="55" operator="between">
      <formula>100</formula>
      <formula>999.999</formula>
    </cfRule>
    <cfRule type="cellIs" dxfId="56" priority="56" operator="between">
      <formula>10</formula>
      <formula>99.999</formula>
    </cfRule>
    <cfRule type="cellIs" dxfId="55" priority="57" operator="between">
      <formula>1</formula>
      <formula>9.999999</formula>
    </cfRule>
    <cfRule type="cellIs" dxfId="54" priority="58" operator="between">
      <formula>0.1</formula>
      <formula>0.999999</formula>
    </cfRule>
    <cfRule type="cellIs" dxfId="53" priority="59" operator="between">
      <formula>0.01</formula>
      <formula>0.0999999</formula>
    </cfRule>
    <cfRule type="cellIs" dxfId="52" priority="60" operator="between">
      <formula>0.001</formula>
      <formula>0.00999999</formula>
    </cfRule>
    <cfRule type="cellIs" dxfId="51" priority="61" operator="between">
      <formula>0.0001</formula>
      <formula>0.000999999</formula>
    </cfRule>
  </conditionalFormatting>
  <conditionalFormatting sqref="Q8">
    <cfRule type="cellIs" dxfId="50" priority="42" operator="equal">
      <formula>"ND"</formula>
    </cfRule>
    <cfRule type="cellIs" dxfId="49" priority="43" operator="between">
      <formula>0</formula>
      <formula>0.0000999999</formula>
    </cfRule>
    <cfRule type="cellIs" dxfId="48" priority="44" operator="between">
      <formula>100</formula>
      <formula>99999.999</formula>
    </cfRule>
    <cfRule type="cellIs" dxfId="47" priority="45" operator="between">
      <formula>10</formula>
      <formula>99.999</formula>
    </cfRule>
    <cfRule type="cellIs" dxfId="46" priority="46" operator="between">
      <formula>1</formula>
      <formula>9.999999</formula>
    </cfRule>
    <cfRule type="cellIs" dxfId="45" priority="47" operator="between">
      <formula>0.1</formula>
      <formula>0.999999</formula>
    </cfRule>
    <cfRule type="cellIs" dxfId="44" priority="48" operator="between">
      <formula>0.01</formula>
      <formula>0.0999999</formula>
    </cfRule>
    <cfRule type="cellIs" dxfId="43" priority="49" operator="between">
      <formula>0.001</formula>
      <formula>0.00999999</formula>
    </cfRule>
    <cfRule type="cellIs" dxfId="42" priority="50" operator="between">
      <formula>0.0001</formula>
      <formula>0.000999999</formula>
    </cfRule>
    <cfRule type="containsBlanks" dxfId="41" priority="51">
      <formula>LEN(TRIM(Q8))=0</formula>
    </cfRule>
  </conditionalFormatting>
  <conditionalFormatting sqref="R8">
    <cfRule type="containsBlanks" dxfId="40" priority="32">
      <formula>LEN(TRIM(R8))=0</formula>
    </cfRule>
    <cfRule type="cellIs" dxfId="39" priority="33" operator="equal">
      <formula>"ND"</formula>
    </cfRule>
    <cfRule type="cellIs" dxfId="38" priority="34" operator="between">
      <formula>0</formula>
      <formula>0.0000999999</formula>
    </cfRule>
    <cfRule type="cellIs" dxfId="37" priority="35" operator="between">
      <formula>100</formula>
      <formula>999.999</formula>
    </cfRule>
    <cfRule type="cellIs" dxfId="36" priority="36" operator="between">
      <formula>10</formula>
      <formula>99.999</formula>
    </cfRule>
    <cfRule type="cellIs" dxfId="35" priority="37" operator="between">
      <formula>1</formula>
      <formula>9.999999</formula>
    </cfRule>
    <cfRule type="cellIs" dxfId="34" priority="38" operator="between">
      <formula>0.1</formula>
      <formula>0.999999</formula>
    </cfRule>
    <cfRule type="cellIs" dxfId="33" priority="39" operator="between">
      <formula>0.01</formula>
      <formula>0.0999999</formula>
    </cfRule>
    <cfRule type="cellIs" dxfId="32" priority="40" operator="between">
      <formula>0.001</formula>
      <formula>0.00999999</formula>
    </cfRule>
    <cfRule type="cellIs" dxfId="31" priority="41" operator="between">
      <formula>0.0001</formula>
      <formula>0.000999999</formula>
    </cfRule>
  </conditionalFormatting>
  <conditionalFormatting sqref="R8">
    <cfRule type="cellIs" dxfId="30" priority="22" operator="equal">
      <formula>"ND"</formula>
    </cfRule>
    <cfRule type="cellIs" dxfId="29" priority="23" operator="between">
      <formula>0</formula>
      <formula>0.0000999999</formula>
    </cfRule>
    <cfRule type="cellIs" dxfId="28" priority="24" operator="between">
      <formula>100</formula>
      <formula>99999.999</formula>
    </cfRule>
    <cfRule type="cellIs" dxfId="27" priority="25" operator="between">
      <formula>10</formula>
      <formula>99.999</formula>
    </cfRule>
    <cfRule type="cellIs" dxfId="26" priority="26" operator="between">
      <formula>1</formula>
      <formula>9.999999</formula>
    </cfRule>
    <cfRule type="cellIs" dxfId="25" priority="27" operator="between">
      <formula>0.1</formula>
      <formula>0.999999</formula>
    </cfRule>
    <cfRule type="cellIs" dxfId="24" priority="28" operator="between">
      <formula>0.01</formula>
      <formula>0.0999999</formula>
    </cfRule>
    <cfRule type="cellIs" dxfId="23" priority="29" operator="between">
      <formula>0.001</formula>
      <formula>0.00999999</formula>
    </cfRule>
    <cfRule type="cellIs" dxfId="22" priority="30" operator="between">
      <formula>0.0001</formula>
      <formula>0.000999999</formula>
    </cfRule>
    <cfRule type="containsBlanks" dxfId="21" priority="31">
      <formula>LEN(TRIM(R8))=0</formula>
    </cfRule>
  </conditionalFormatting>
  <conditionalFormatting sqref="R9">
    <cfRule type="containsBlanks" dxfId="20" priority="12">
      <formula>LEN(TRIM(R9))=0</formula>
    </cfRule>
    <cfRule type="cellIs" dxfId="19" priority="13" operator="equal">
      <formula>"ND"</formula>
    </cfRule>
    <cfRule type="cellIs" dxfId="18" priority="14" operator="between">
      <formula>0</formula>
      <formula>0.0000999999</formula>
    </cfRule>
    <cfRule type="cellIs" dxfId="17" priority="15" operator="between">
      <formula>100</formula>
      <formula>999.999</formula>
    </cfRule>
    <cfRule type="cellIs" dxfId="16" priority="16" operator="between">
      <formula>10</formula>
      <formula>99.999</formula>
    </cfRule>
    <cfRule type="cellIs" dxfId="15" priority="17" operator="between">
      <formula>1</formula>
      <formula>9.999999</formula>
    </cfRule>
    <cfRule type="cellIs" dxfId="14" priority="18" operator="between">
      <formula>0.1</formula>
      <formula>0.999999</formula>
    </cfRule>
    <cfRule type="cellIs" dxfId="13" priority="19" operator="between">
      <formula>0.01</formula>
      <formula>0.0999999</formula>
    </cfRule>
    <cfRule type="cellIs" dxfId="12" priority="20" operator="between">
      <formula>0.001</formula>
      <formula>0.00999999</formula>
    </cfRule>
    <cfRule type="cellIs" dxfId="11" priority="21" operator="between">
      <formula>0.0001</formula>
      <formula>0.000999999</formula>
    </cfRule>
  </conditionalFormatting>
  <conditionalFormatting sqref="R9">
    <cfRule type="cellIs" dxfId="10" priority="2" operator="equal">
      <formula>"ND"</formula>
    </cfRule>
    <cfRule type="cellIs" dxfId="9" priority="3" operator="between">
      <formula>0</formula>
      <formula>0.0000999999</formula>
    </cfRule>
    <cfRule type="cellIs" dxfId="8" priority="4" operator="between">
      <formula>100</formula>
      <formula>99999.999</formula>
    </cfRule>
    <cfRule type="cellIs" dxfId="7" priority="5" operator="between">
      <formula>10</formula>
      <formula>99.999</formula>
    </cfRule>
    <cfRule type="cellIs" dxfId="6" priority="6" operator="between">
      <formula>1</formula>
      <formula>9.999999</formula>
    </cfRule>
    <cfRule type="cellIs" dxfId="5" priority="7" operator="between">
      <formula>0.1</formula>
      <formula>0.999999</formula>
    </cfRule>
    <cfRule type="cellIs" dxfId="4" priority="8" operator="between">
      <formula>0.01</formula>
      <formula>0.0999999</formula>
    </cfRule>
    <cfRule type="cellIs" dxfId="3" priority="9" operator="between">
      <formula>0.001</formula>
      <formula>0.00999999</formula>
    </cfRule>
    <cfRule type="cellIs" dxfId="2" priority="10" operator="between">
      <formula>0.0001</formula>
      <formula>0.000999999</formula>
    </cfRule>
    <cfRule type="containsBlanks" dxfId="1" priority="11">
      <formula>LEN(TRIM(R9))=0</formula>
    </cfRule>
  </conditionalFormatting>
  <conditionalFormatting sqref="V21:V28">
    <cfRule type="expression" dxfId="0" priority="1">
      <formula>$W21="○"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