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440453E-47C0-45F7-BDAE-7569E2E17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U9" i="1"/>
  <c r="T9" i="1"/>
  <c r="V9" i="1" s="1"/>
  <c r="W9" i="1" s="1"/>
  <c r="A9" i="1"/>
  <c r="A10" i="1" s="1"/>
  <c r="A11" i="1" s="1"/>
  <c r="A1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<sst xmlns="http://schemas.openxmlformats.org/spreadsheetml/2006/main" count="103" uniqueCount="62">
  <si>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</si>
  <si>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</si>
  <si>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</si>
  <si>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</si>
  <si>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</si>
  <si>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</si>
  <si>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</si>
  <si>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</si>
  <si>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</si>
  <si>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</si>
  <si>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</si>
  <si>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</si>
  <si>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</si>
  <si>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</si>
  <si>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</si>
  <si>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</si>
  <si>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</si>
  <si>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</si>
  <si>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</si>
  <si>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</si>
  <si>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</si>
  <si>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</si>
  <si>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</si>
  <si>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</si>
  <si>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</si>
  <si>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</si>
  <si>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</si>
  <si>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</si>
  <si>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</si>
  <si>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</si>
  <si>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</si>
  <si>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Ge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</si>
  <si>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</si>
  <si>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</si>
  <si>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1"/>
  </si>
  <si>
    <t>その他</t>
    <rPh sb="2" eb="3">
      <t>タ</t>
    </rPh>
    <phoneticPr fontId="7"/>
  </si>
  <si>
    <t>プリン</t>
  </si>
  <si>
    <t>制限なし</t>
    <rPh sb="0" eb="2">
      <t>セイゲン</t>
    </rPh>
    <phoneticPr fontId="1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</si>
  <si>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</si>
  <si>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&lt;3.74</t>
    <phoneticPr fontId="1"/>
  </si>
  <si>
    <t>&lt;4.87</t>
    <phoneticPr fontId="1"/>
  </si>
  <si>
    <t>&lt;8.61</t>
    <phoneticPr fontId="1"/>
  </si>
  <si>
    <t>&lt;4.33</t>
    <phoneticPr fontId="1"/>
  </si>
  <si>
    <t>&lt;4.82</t>
    <phoneticPr fontId="1"/>
  </si>
  <si>
    <t>&lt;9.15</t>
    <phoneticPr fontId="1"/>
  </si>
  <si>
    <t>エクレア</t>
    <phoneticPr fontId="11"/>
  </si>
  <si>
    <t>&lt;4.39</t>
    <phoneticPr fontId="1"/>
  </si>
  <si>
    <t>&lt;5.47</t>
    <phoneticPr fontId="1"/>
  </si>
  <si>
    <t>&lt;9.86</t>
    <phoneticPr fontId="1"/>
  </si>
  <si>
    <t>販売所（福島県いわき市）</t>
    <rPh sb="0" eb="3">
      <t>ハンバイショ</t>
    </rPh>
    <rPh sb="4" eb="7">
      <t>フクシマケン</t>
    </rPh>
    <rPh sb="10" eb="11">
      <t>シ</t>
    </rPh>
    <phoneticPr fontId="1"/>
  </si>
  <si>
    <t>フルーツオムレット</t>
    <phoneticPr fontId="1"/>
  </si>
  <si>
    <t>&lt;5.21</t>
    <phoneticPr fontId="1"/>
  </si>
  <si>
    <t>&lt;5.68</t>
    <phoneticPr fontId="1"/>
  </si>
  <si>
    <t>&lt;10.8</t>
    <phoneticPr fontId="1"/>
  </si>
  <si>
    <t>プリン</t>
    <phoneticPr fontId="1"/>
  </si>
  <si>
    <t>&lt;4.55</t>
    <phoneticPr fontId="1"/>
  </si>
  <si>
    <t>&lt;4.97</t>
    <phoneticPr fontId="1"/>
  </si>
  <si>
    <t>&lt;9.52</t>
    <phoneticPr fontId="1"/>
  </si>
  <si>
    <t>ロールケーキ</t>
    <phoneticPr fontId="1"/>
  </si>
  <si>
    <t>&lt;4.21</t>
    <phoneticPr fontId="1"/>
  </si>
  <si>
    <t>&lt;5.43</t>
    <phoneticPr fontId="1"/>
  </si>
  <si>
    <t>&lt;9.64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</si>
</sst>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96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2" fillId="2" borderId="4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92" customWidth="1"/>
    <col min="6" max="6" width="26" style="93" bestFit="1" customWidth="1"/>
    <col min="7" max="7" width="17.625" style="93" bestFit="1" customWidth="1"/>
    <col min="8" max="8" width="13.375" style="93" bestFit="1" customWidth="1"/>
    <col min="9" max="9" width="16.625" style="92" customWidth="1"/>
    <col min="10" max="10" width="39.625" style="93" bestFit="1" customWidth="1"/>
    <col min="11" max="11" width="21.625" style="92" customWidth="1"/>
    <col min="12" max="12" width="25.625" style="92" customWidth="1"/>
    <col min="13" max="13" width="19.375" style="93" bestFit="1" customWidth="1"/>
    <col min="14" max="14" width="10.625" style="92" customWidth="1"/>
    <col min="15" max="16" width="10.625" style="94" customWidth="1"/>
    <col min="17" max="18" width="12.625" style="92" customWidth="1"/>
    <col min="19" max="19" width="12.625" style="94" customWidth="1"/>
    <col min="20" max="22" width="10.625" style="92" customWidth="1"/>
    <col min="23" max="23" width="10.625" style="1" customWidth="1"/>
    <col min="24" max="16384" width="9" style="1"/>
  </cols>
  <sheetData>
    <row r="1" spans="1:24" ht="24" x14ac:dyDescent="0.5">
      <c r="A1" s="55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5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57" t="s">
        <v>1</v>
      </c>
      <c r="B3" s="57" t="s">
        <v>2</v>
      </c>
      <c r="C3" s="58" t="s">
        <v>3</v>
      </c>
      <c r="D3" s="30" t="s">
        <v>4</v>
      </c>
      <c r="E3" s="28"/>
      <c r="F3" s="29"/>
      <c r="G3" s="52" t="s">
        <v>5</v>
      </c>
      <c r="H3" s="41" t="s">
        <v>6</v>
      </c>
      <c r="I3" s="27" t="s">
        <v>7</v>
      </c>
      <c r="J3" s="28"/>
      <c r="K3" s="28"/>
      <c r="L3" s="29"/>
      <c r="M3" s="30" t="s">
        <v>8</v>
      </c>
      <c r="N3" s="29"/>
      <c r="O3" s="31" t="s">
        <v>9</v>
      </c>
      <c r="P3" s="32"/>
      <c r="Q3" s="30" t="s">
        <v>10</v>
      </c>
      <c r="R3" s="28"/>
      <c r="S3" s="28"/>
      <c r="T3" s="28"/>
      <c r="U3" s="28"/>
      <c r="V3" s="28"/>
      <c r="W3" s="29"/>
    </row>
    <row r="4" spans="1:24" ht="18.75" customHeight="1" x14ac:dyDescent="0.4">
      <c r="A4" s="50"/>
      <c r="B4" s="50"/>
      <c r="C4" s="18"/>
      <c r="D4" s="33" t="s">
        <v>11</v>
      </c>
      <c r="E4" s="59" t="s">
        <v>12</v>
      </c>
      <c r="F4" s="17" t="s">
        <v>13</v>
      </c>
      <c r="G4" s="53"/>
      <c r="H4" s="42"/>
      <c r="I4" s="59" t="s">
        <v>14</v>
      </c>
      <c r="J4" s="5"/>
      <c r="K4" s="6"/>
      <c r="L4" s="17" t="s">
        <v>15</v>
      </c>
      <c r="M4" s="36" t="s">
        <v>16</v>
      </c>
      <c r="N4" s="17" t="s">
        <v>17</v>
      </c>
      <c r="O4" s="20" t="s">
        <v>18</v>
      </c>
      <c r="P4" s="21" t="s">
        <v>19</v>
      </c>
      <c r="Q4" s="22" t="s">
        <v>20</v>
      </c>
      <c r="R4" s="23"/>
      <c r="S4" s="23"/>
      <c r="T4" s="24" t="s">
        <v>21</v>
      </c>
      <c r="U4" s="14" t="s">
        <v>22</v>
      </c>
      <c r="V4" s="14" t="s">
        <v>23</v>
      </c>
      <c r="W4" s="60" t="s">
        <v>24</v>
      </c>
    </row>
    <row r="5" spans="1:24" ht="110.1" customHeight="1" x14ac:dyDescent="0.4">
      <c r="A5" s="50"/>
      <c r="B5" s="50"/>
      <c r="C5" s="18"/>
      <c r="D5" s="34"/>
      <c r="E5" s="61"/>
      <c r="F5" s="39"/>
      <c r="G5" s="53"/>
      <c r="H5" s="42"/>
      <c r="I5" s="61"/>
      <c r="J5" s="44" t="s">
        <v>25</v>
      </c>
      <c r="K5" s="44" t="s">
        <v>26</v>
      </c>
      <c r="L5" s="18"/>
      <c r="M5" s="37"/>
      <c r="N5" s="18"/>
      <c r="O5" s="62"/>
      <c r="P5" s="63"/>
      <c r="Q5" s="47" t="s">
        <v>27</v>
      </c>
      <c r="R5" s="48"/>
      <c r="S5" s="49"/>
      <c r="T5" s="25"/>
      <c r="U5" s="15"/>
      <c r="V5" s="15"/>
      <c r="W5" s="64"/>
    </row>
    <row r="6" spans="1:24" ht="18.75" customHeight="1" thickBot="1" x14ac:dyDescent="0.45">
      <c r="A6" s="51"/>
      <c r="B6" s="51"/>
      <c r="C6" s="19"/>
      <c r="D6" s="35"/>
      <c r="E6" s="65"/>
      <c r="F6" s="40"/>
      <c r="G6" s="54"/>
      <c r="H6" s="43"/>
      <c r="I6" s="65"/>
      <c r="J6" s="45"/>
      <c r="K6" s="46"/>
      <c r="L6" s="19"/>
      <c r="M6" s="38"/>
      <c r="N6" s="19"/>
      <c r="O6" s="66"/>
      <c r="P6" s="67"/>
      <c r="Q6" s="7" t="s">
        <v>28</v>
      </c>
      <c r="R6" s="8" t="s">
        <v>29</v>
      </c>
      <c r="S6" s="9" t="s">
        <v>30</v>
      </c>
      <c r="T6" s="26"/>
      <c r="U6" s="16"/>
      <c r="V6" s="16"/>
      <c r="W6" s="68"/>
      <c r="X6" s="69"/>
    </row>
    <row r="7" spans="1:24" ht="19.5" thickTop="1" x14ac:dyDescent="0.4">
      <c r="A7" s="10">
        <v>1</v>
      </c>
      <c r="B7" s="10" t="s">
        <v>32</v>
      </c>
      <c r="C7" s="70" t="s">
        <v>32</v>
      </c>
      <c r="D7" s="71"/>
      <c r="E7" s="10"/>
      <c r="F7" s="72" t="s">
        <v>33</v>
      </c>
      <c r="G7" s="11" t="s">
        <v>34</v>
      </c>
      <c r="H7" s="12" t="s">
        <v>35</v>
      </c>
      <c r="I7" s="73" t="s">
        <v>36</v>
      </c>
      <c r="J7" s="10"/>
      <c r="K7" s="10"/>
      <c r="L7" s="13" t="s">
        <v>37</v>
      </c>
      <c r="M7" s="74" t="s">
        <v>38</v>
      </c>
      <c r="N7" s="75" t="s">
        <v>31</v>
      </c>
      <c r="O7" s="76">
        <v>45978</v>
      </c>
      <c r="P7" s="77">
        <v>45978</v>
      </c>
      <c r="Q7" s="78" t="s">
        <v>39</v>
      </c>
      <c r="R7" s="10" t="s">
        <v>40</v>
      </c>
      <c r="S7" s="79" t="s">
        <v>41</v>
      </c>
      <c r="T7" s="80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&lt;3.74</v>
      </c>
      <c r="U7" s="80" t="str">
        <f t="shared" si="0"/>
        <v>&lt;4.87</v>
      </c>
      <c r="V7" s="81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&lt;8.6</v>
      </c>
      <c r="W7" s="13" t="str">
        <f t="shared" ref="W7:W12" si="2">IF(ISERROR(V7*1),"",IF(AND(H7="飲料水",V7&gt;=11),"○",IF(AND(H7="牛乳・乳児用食品",V7&gt;=51),"○",IF(AND(H7&lt;&gt;"",V7&gt;=110),"○",""))))</f>
        <v/>
      </c>
    </row>
    <row r="8" spans="1:24" x14ac:dyDescent="0.4">
      <c r="A8" s="82">
        <f>A7+1</f>
        <v>2</v>
      </c>
      <c r="B8" s="82" t="s">
        <v>32</v>
      </c>
      <c r="C8" s="83" t="s">
        <v>32</v>
      </c>
      <c r="D8" s="12"/>
      <c r="E8" s="82"/>
      <c r="F8" s="84" t="s">
        <v>33</v>
      </c>
      <c r="G8" s="11" t="s">
        <v>34</v>
      </c>
      <c r="H8" s="12" t="s">
        <v>35</v>
      </c>
      <c r="I8" s="85" t="s">
        <v>36</v>
      </c>
      <c r="J8" s="82"/>
      <c r="K8" s="82"/>
      <c r="L8" s="86" t="s">
        <v>37</v>
      </c>
      <c r="M8" s="87" t="s">
        <v>38</v>
      </c>
      <c r="N8" s="88" t="s">
        <v>31</v>
      </c>
      <c r="O8" s="89">
        <v>45978</v>
      </c>
      <c r="P8" s="77">
        <v>45979</v>
      </c>
      <c r="Q8" s="12" t="s">
        <v>42</v>
      </c>
      <c r="R8" s="82" t="s">
        <v>43</v>
      </c>
      <c r="S8" s="79" t="s">
        <v>44</v>
      </c>
      <c r="T8" s="80" t="str">
        <f t="shared" si="0"/>
        <v>&lt;4.33</v>
      </c>
      <c r="U8" s="80" t="str">
        <f t="shared" si="0"/>
        <v>&lt;4.82</v>
      </c>
      <c r="V8" s="81" t="str">
        <f t="shared" si="1"/>
        <v>&lt;9.2</v>
      </c>
      <c r="W8" s="13" t="str">
        <f t="shared" si="2"/>
        <v/>
      </c>
    </row>
    <row r="9" spans="1:24" x14ac:dyDescent="0.4">
      <c r="A9" s="82">
        <f t="shared" ref="A9:A12" si="3">A8+1</f>
        <v>3</v>
      </c>
      <c r="B9" s="82" t="s">
        <v>32</v>
      </c>
      <c r="C9" s="83" t="s">
        <v>32</v>
      </c>
      <c r="D9" s="12"/>
      <c r="E9" s="82"/>
      <c r="F9" s="84" t="s">
        <v>33</v>
      </c>
      <c r="G9" s="11" t="s">
        <v>34</v>
      </c>
      <c r="H9" s="12" t="s">
        <v>35</v>
      </c>
      <c r="I9" s="85" t="s">
        <v>45</v>
      </c>
      <c r="J9" s="82"/>
      <c r="K9" s="82"/>
      <c r="L9" s="86" t="s">
        <v>37</v>
      </c>
      <c r="M9" s="87" t="s">
        <v>38</v>
      </c>
      <c r="N9" s="88" t="s">
        <v>31</v>
      </c>
      <c r="O9" s="89">
        <v>45978</v>
      </c>
      <c r="P9" s="77">
        <v>45979</v>
      </c>
      <c r="Q9" s="12" t="s">
        <v>46</v>
      </c>
      <c r="R9" s="82" t="s">
        <v>47</v>
      </c>
      <c r="S9" s="79" t="s">
        <v>48</v>
      </c>
      <c r="T9" s="80" t="str">
        <f t="shared" si="0"/>
        <v>&lt;4.39</v>
      </c>
      <c r="U9" s="80" t="str">
        <f t="shared" si="0"/>
        <v>&lt;5.47</v>
      </c>
      <c r="V9" s="81" t="str">
        <f t="shared" si="1"/>
        <v>&lt;9.9</v>
      </c>
      <c r="W9" s="13" t="str">
        <f t="shared" si="2"/>
        <v/>
      </c>
    </row>
    <row r="10" spans="1:24" x14ac:dyDescent="0.4">
      <c r="A10" s="82">
        <f t="shared" si="3"/>
        <v>4</v>
      </c>
      <c r="B10" s="82" t="s">
        <v>32</v>
      </c>
      <c r="C10" s="83" t="s">
        <v>32</v>
      </c>
      <c r="D10" s="12"/>
      <c r="E10" s="82"/>
      <c r="F10" s="84" t="s">
        <v>49</v>
      </c>
      <c r="G10" s="11" t="s">
        <v>34</v>
      </c>
      <c r="H10" s="12" t="s">
        <v>35</v>
      </c>
      <c r="I10" s="85" t="s">
        <v>50</v>
      </c>
      <c r="J10" s="82"/>
      <c r="K10" s="82"/>
      <c r="L10" s="86" t="s">
        <v>37</v>
      </c>
      <c r="M10" s="87" t="s">
        <v>38</v>
      </c>
      <c r="N10" s="88" t="s">
        <v>31</v>
      </c>
      <c r="O10" s="89">
        <v>45978</v>
      </c>
      <c r="P10" s="77">
        <v>45979</v>
      </c>
      <c r="Q10" s="12" t="s">
        <v>51</v>
      </c>
      <c r="R10" s="82" t="s">
        <v>52</v>
      </c>
      <c r="S10" s="90" t="s">
        <v>53</v>
      </c>
      <c r="T10" s="80" t="str">
        <f t="shared" si="0"/>
        <v>&lt;5.21</v>
      </c>
      <c r="U10" s="80" t="str">
        <f t="shared" si="0"/>
        <v>&lt;5.68</v>
      </c>
      <c r="V10" s="81" t="str">
        <f t="shared" si="1"/>
        <v>&lt;11</v>
      </c>
      <c r="W10" s="13" t="str">
        <f t="shared" si="2"/>
        <v/>
      </c>
    </row>
    <row r="11" spans="1:24" x14ac:dyDescent="0.4">
      <c r="A11" s="82">
        <f t="shared" si="3"/>
        <v>5</v>
      </c>
      <c r="B11" s="82" t="s">
        <v>32</v>
      </c>
      <c r="C11" s="83" t="s">
        <v>32</v>
      </c>
      <c r="D11" s="12"/>
      <c r="E11" s="82"/>
      <c r="F11" s="84" t="s">
        <v>33</v>
      </c>
      <c r="G11" s="11" t="s">
        <v>34</v>
      </c>
      <c r="H11" s="12" t="s">
        <v>35</v>
      </c>
      <c r="I11" s="85" t="s">
        <v>54</v>
      </c>
      <c r="J11" s="82"/>
      <c r="K11" s="82"/>
      <c r="L11" s="86" t="s">
        <v>37</v>
      </c>
      <c r="M11" s="87" t="s">
        <v>38</v>
      </c>
      <c r="N11" s="88" t="s">
        <v>31</v>
      </c>
      <c r="O11" s="89">
        <v>45978</v>
      </c>
      <c r="P11" s="77">
        <v>45979</v>
      </c>
      <c r="Q11" s="12" t="s">
        <v>55</v>
      </c>
      <c r="R11" s="82" t="s">
        <v>56</v>
      </c>
      <c r="S11" s="90" t="s">
        <v>57</v>
      </c>
      <c r="T11" s="80" t="str">
        <f t="shared" si="0"/>
        <v>&lt;4.55</v>
      </c>
      <c r="U11" s="80" t="str">
        <f t="shared" si="0"/>
        <v>&lt;4.97</v>
      </c>
      <c r="V11" s="81" t="str">
        <f t="shared" si="1"/>
        <v>&lt;9.5</v>
      </c>
      <c r="W11" s="13" t="str">
        <f t="shared" si="2"/>
        <v/>
      </c>
    </row>
    <row r="12" spans="1:24" x14ac:dyDescent="0.4">
      <c r="A12" s="82">
        <f t="shared" si="3"/>
        <v>6</v>
      </c>
      <c r="B12" s="82" t="s">
        <v>32</v>
      </c>
      <c r="C12" s="83" t="s">
        <v>32</v>
      </c>
      <c r="D12" s="12"/>
      <c r="E12" s="82"/>
      <c r="F12" s="84" t="s">
        <v>33</v>
      </c>
      <c r="G12" s="11" t="s">
        <v>34</v>
      </c>
      <c r="H12" s="12" t="s">
        <v>35</v>
      </c>
      <c r="I12" s="85" t="s">
        <v>58</v>
      </c>
      <c r="J12" s="82"/>
      <c r="K12" s="82"/>
      <c r="L12" s="86" t="s">
        <v>37</v>
      </c>
      <c r="M12" s="87" t="s">
        <v>38</v>
      </c>
      <c r="N12" s="88" t="s">
        <v>31</v>
      </c>
      <c r="O12" s="89">
        <v>45978</v>
      </c>
      <c r="P12" s="77">
        <v>45979</v>
      </c>
      <c r="Q12" s="12" t="s">
        <v>59</v>
      </c>
      <c r="R12" s="82" t="s">
        <v>60</v>
      </c>
      <c r="S12" s="91" t="s">
        <v>61</v>
      </c>
      <c r="T12" s="80" t="str">
        <f t="shared" si="0"/>
        <v>&lt;4.21</v>
      </c>
      <c r="U12" s="80" t="str">
        <f t="shared" si="0"/>
        <v>&lt;5.43</v>
      </c>
      <c r="V12" s="81" t="str">
        <f t="shared" si="1"/>
        <v>&lt;9.6</v>
      </c>
      <c r="W12" s="13" t="str">
        <f t="shared" si="2"/>
        <v/>
      </c>
    </row>
    <row r="13" spans="1:24" ht="42" customHeight="1" x14ac:dyDescent="0.4">
      <c r="Q13" s="95"/>
    </row>
    <row r="14" spans="1:24" ht="42" customHeight="1" x14ac:dyDescent="0.4"/>
    <row r="15" spans="1:24" ht="42" customHeight="1" x14ac:dyDescent="0.4"/>
    <row r="16" spans="1:24" ht="42" customHeight="1" x14ac:dyDescent="0.4"/>
    <row r="17" ht="42" customHeight="1" x14ac:dyDescent="0.4"/>
    <row r="18" ht="42" customHeight="1" x14ac:dyDescent="0.4"/>
    <row r="19" ht="42" customHeight="1" x14ac:dyDescent="0.4"/>
    <row r="20" ht="42" customHeight="1" x14ac:dyDescent="0.4"/>
    <row r="21" ht="42" customHeight="1" x14ac:dyDescent="0.4"/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2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