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B1960B3-A528-41B5-AC8C-EC461670C9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5" i="1" l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U11" i="1"/>
  <c r="T11" i="1"/>
  <c r="V10" i="1"/>
  <c r="W10" i="1" s="1"/>
  <c r="U10" i="1"/>
  <c r="T10" i="1"/>
  <c r="U9" i="1"/>
  <c r="T9" i="1"/>
  <c r="V9" i="1" s="1"/>
  <c r="W9" i="1" s="1"/>
  <c r="U8" i="1"/>
  <c r="V8" i="1" s="1"/>
  <c r="W8" i="1" s="1"/>
  <c r="T8" i="1"/>
  <c r="U7" i="1"/>
  <c r="T7" i="1"/>
  <c r="V7" i="1" l="1"/>
  <c r="W7" i="1" s="1"/>
  <c r="V11" i="1"/>
  <c r="W11" i="1" s="1"/>
</calcChain>
</file>

<file path=xl/sharedStrings.xml><?xml version="1.0" encoding="utf-8"?>
<sst xmlns="http://schemas.openxmlformats.org/spreadsheetml/2006/main" count="1156" uniqueCount="158">
  <si>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</si>
  <si>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</si>
  <si>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</si>
  <si>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</si>
  <si>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</si>
  <si>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</si>
  <si>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</si>
  <si>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</si>
  <si>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</si>
  <si>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</si>
  <si>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</si>
  <si>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</si>
  <si>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</si>
  <si>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</si>
  <si>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</si>
  <si>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</si>
  <si>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</si>
  <si>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</si>
  <si>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</si>
  <si>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</si>
  <si>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</si>
  <si>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</si>
  <si>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</si>
  <si>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</si>
  <si>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</si>
  <si>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</si>
  <si>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</si>
  <si>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</si>
  <si>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</si>
  <si>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</si>
  <si>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</si>
  <si>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福島県</t>
  </si>
  <si>
    <t>流通品</t>
  </si>
  <si>
    <t>制限なし</t>
  </si>
  <si>
    <t>福島県衛生研究所</t>
  </si>
  <si>
    <t>Ge</t>
  </si>
  <si>
    <t>製造・加工場所
（福島県泉崎村）</t>
  </si>
  <si>
    <t>きゅうり塩漬</t>
  </si>
  <si>
    <t>&lt;6.5</t>
  </si>
  <si>
    <t>&lt;12</t>
  </si>
  <si>
    <t>製造・加工場所
（福島県西郷村）</t>
  </si>
  <si>
    <t>&lt;8.2</t>
  </si>
  <si>
    <t>&lt;16</t>
  </si>
  <si>
    <t>喜多方市</t>
  </si>
  <si>
    <t>製造・加工場所
（福島県喜多方市）</t>
  </si>
  <si>
    <t>非流通品（出荷予定あり）</t>
  </si>
  <si>
    <t>&lt;5.9</t>
  </si>
  <si>
    <t>&lt;8.4</t>
  </si>
  <si>
    <t>&lt;5.8</t>
  </si>
  <si>
    <t>&lt;14</t>
  </si>
  <si>
    <t>&lt;15</t>
  </si>
  <si>
    <t>会津坂下町</t>
  </si>
  <si>
    <t>&lt;5.6</t>
  </si>
  <si>
    <t>会津美里町</t>
  </si>
  <si>
    <t>製造・加工場所
（福島県南会津町）</t>
  </si>
  <si>
    <t>相馬市</t>
  </si>
  <si>
    <t>&lt;8.3</t>
  </si>
  <si>
    <t>福島県</t>
    <rPh sb="0" eb="3">
      <t>フクシマケン</t>
    </rPh>
    <phoneticPr fontId="2"/>
  </si>
  <si>
    <t>福島県</t>
    <rPh sb="0" eb="3">
      <t>フクシマケン</t>
    </rPh>
    <phoneticPr fontId="8"/>
  </si>
  <si>
    <t>福島市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</si>
  <si>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</si>
  <si>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</si>
  <si>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ツキノワグマ</t>
  </si>
  <si>
    <t>野生</t>
    <rPh sb="0" eb="2">
      <t>ヤセイ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</si>
  <si>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</si>
  <si>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</si>
  <si>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&lt;8.1</t>
    <phoneticPr fontId="2"/>
  </si>
  <si>
    <t>&lt;18.7</t>
    <phoneticPr fontId="2"/>
  </si>
  <si>
    <t>イノシシ</t>
  </si>
  <si>
    <t>摂取制限</t>
    <rPh sb="0" eb="2">
      <t>セッシュ</t>
    </rPh>
    <rPh sb="2" eb="4">
      <t>セイゲン</t>
    </rPh>
    <phoneticPr fontId="10"/>
  </si>
  <si>
    <t>&lt;6.7</t>
    <phoneticPr fontId="2"/>
  </si>
  <si>
    <t>西会津町</t>
  </si>
  <si>
    <t>&lt;6.5</t>
    <phoneticPr fontId="2"/>
  </si>
  <si>
    <t>&lt;4.1</t>
    <phoneticPr fontId="2"/>
  </si>
  <si>
    <t>&lt;6.4</t>
    <phoneticPr fontId="2"/>
  </si>
  <si>
    <t>&lt;5.3</t>
    <phoneticPr fontId="2"/>
  </si>
  <si>
    <t>&lt;4.9</t>
    <phoneticPr fontId="2"/>
  </si>
  <si>
    <t>&lt;7.9</t>
    <phoneticPr fontId="2"/>
  </si>
  <si>
    <t>&lt;6.0</t>
    <phoneticPr fontId="2"/>
  </si>
  <si>
    <t>&lt;5.9</t>
    <phoneticPr fontId="2"/>
  </si>
  <si>
    <t>&lt;8.0</t>
    <phoneticPr fontId="2"/>
  </si>
  <si>
    <t>&lt;5.8</t>
    <phoneticPr fontId="2"/>
  </si>
  <si>
    <t>&lt;7.1</t>
    <phoneticPr fontId="2"/>
  </si>
  <si>
    <t>ヤマドリ</t>
  </si>
  <si>
    <t>磐梯町</t>
  </si>
  <si>
    <t>&lt;7.3</t>
    <phoneticPr fontId="2"/>
  </si>
  <si>
    <t>&lt;6.6</t>
    <phoneticPr fontId="2"/>
  </si>
  <si>
    <t>&lt;7.4</t>
    <phoneticPr fontId="2"/>
  </si>
  <si>
    <t>&lt;6.9</t>
    <phoneticPr fontId="2"/>
  </si>
  <si>
    <t>&lt;7.2</t>
    <phoneticPr fontId="2"/>
  </si>
  <si>
    <t>&lt;8.8</t>
    <phoneticPr fontId="2"/>
  </si>
  <si>
    <t>&lt;6.1</t>
    <phoneticPr fontId="2"/>
  </si>
  <si>
    <t>&lt;5.1</t>
    <phoneticPr fontId="2"/>
  </si>
  <si>
    <t>三島町</t>
  </si>
  <si>
    <t>&lt;5.2</t>
    <phoneticPr fontId="2"/>
  </si>
  <si>
    <t>&lt;5.7</t>
    <phoneticPr fontId="2"/>
  </si>
  <si>
    <t>&lt;5.5</t>
    <phoneticPr fontId="2"/>
  </si>
  <si>
    <t>&lt;6.3</t>
    <phoneticPr fontId="2"/>
  </si>
  <si>
    <t>&lt;8.2</t>
    <phoneticPr fontId="2"/>
  </si>
  <si>
    <t>&lt;7.5</t>
    <phoneticPr fontId="2"/>
  </si>
  <si>
    <t>&lt;7.7</t>
    <phoneticPr fontId="2"/>
  </si>
  <si>
    <t>&lt;6.8</t>
    <phoneticPr fontId="2"/>
  </si>
  <si>
    <t>&lt;8.4</t>
    <phoneticPr fontId="2"/>
  </si>
  <si>
    <t>本宮市</t>
  </si>
  <si>
    <t>カルガモ</t>
  </si>
  <si>
    <t>鏡石町</t>
  </si>
  <si>
    <t>キジ</t>
  </si>
  <si>
    <t>須賀川市</t>
  </si>
  <si>
    <t>飯舘村</t>
  </si>
  <si>
    <t>古殿町</t>
  </si>
  <si>
    <t>&lt;6.2</t>
    <phoneticPr fontId="2"/>
  </si>
  <si>
    <t>&lt;5.0</t>
    <phoneticPr fontId="2"/>
  </si>
  <si>
    <t>&lt;5.4</t>
    <phoneticPr fontId="2"/>
  </si>
  <si>
    <t>&lt;4.8</t>
    <phoneticPr fontId="2"/>
  </si>
  <si>
    <t>&lt;7.0</t>
    <phoneticPr fontId="2"/>
  </si>
  <si>
    <t>&lt;9.0</t>
    <phoneticPr fontId="2"/>
  </si>
  <si>
    <t>&lt;9.1</t>
    <phoneticPr fontId="2"/>
  </si>
  <si>
    <t>&lt;5.1</t>
  </si>
  <si>
    <t>&lt;9.7</t>
    <phoneticPr fontId="2"/>
  </si>
  <si>
    <t>&lt;8.7</t>
    <phoneticPr fontId="2"/>
  </si>
  <si>
    <t>二本松市</t>
  </si>
  <si>
    <t>製造・加工場所
（福島県二本松市）</t>
  </si>
  <si>
    <t>その他</t>
  </si>
  <si>
    <t>干し柿</t>
  </si>
  <si>
    <t>&lt;6.4</t>
  </si>
  <si>
    <t>&lt;4.4</t>
  </si>
  <si>
    <t>&lt;11</t>
  </si>
  <si>
    <t>-</t>
  </si>
  <si>
    <t>-</t>
    <phoneticPr fontId="2"/>
  </si>
  <si>
    <t>製造・加工場所
（福島県田村市）</t>
  </si>
  <si>
    <t>プリン</t>
  </si>
  <si>
    <t>&lt;7.6</t>
  </si>
  <si>
    <t>製造・加工場所
（福島県矢吹町）</t>
  </si>
  <si>
    <t>畜産物</t>
    <rPh sb="0" eb="3">
      <t>チクサンブツ</t>
    </rPh>
    <phoneticPr fontId="8"/>
  </si>
  <si>
    <t>はちみつ</t>
  </si>
  <si>
    <t>泉崎村</t>
  </si>
  <si>
    <t>&lt;6.3</t>
  </si>
  <si>
    <t>&lt;6.1</t>
  </si>
  <si>
    <t>西郷村</t>
  </si>
  <si>
    <t>乾燥トウモロコシ（ポップコーン用）</t>
  </si>
  <si>
    <t>&lt;8.1</t>
  </si>
  <si>
    <t>&lt;6.9</t>
  </si>
  <si>
    <t>製造・加工場所
（福島県白河市）</t>
  </si>
  <si>
    <t>飴</t>
  </si>
  <si>
    <t>打ち豆</t>
  </si>
  <si>
    <t>&lt;7.4</t>
  </si>
  <si>
    <t>干しぜんまい</t>
  </si>
  <si>
    <t>栽培</t>
    <rPh sb="0" eb="2">
      <t>サイバイ</t>
    </rPh>
    <phoneticPr fontId="8"/>
  </si>
  <si>
    <t>&lt;3.0</t>
  </si>
  <si>
    <t>&lt;9.1</t>
  </si>
  <si>
    <t>&lt;17</t>
  </si>
  <si>
    <t>&lt;13</t>
  </si>
  <si>
    <t>南会津町</t>
    <phoneticPr fontId="2"/>
  </si>
  <si>
    <t>その他</t>
    <rPh sb="2" eb="3">
      <t>タ</t>
    </rPh>
    <phoneticPr fontId="8"/>
  </si>
  <si>
    <t>赤かぶ酢漬</t>
  </si>
  <si>
    <t>そば粉</t>
  </si>
  <si>
    <t>&lt;9.5</t>
  </si>
  <si>
    <t>&lt;18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</si>
</sst>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85" formatCode="0.00_);[Red]\(0.00\)"/>
    <numFmt numFmtId="186" formatCode="0.0_);[Red]\(0.0\)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9" fillId="0" borderId="0" xfId="0" applyFont="1"/>
    <xf numFmtId="0" fontId="7" fillId="2" borderId="0" xfId="0" applyFont="1" applyFill="1" applyAlignment="1">
      <alignment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5" fillId="0" borderId="24" xfId="2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/>
    </xf>
    <xf numFmtId="176" fontId="5" fillId="0" borderId="46" xfId="0" applyNumberFormat="1" applyFont="1" applyBorder="1" applyAlignment="1">
      <alignment horizontal="center" vertical="center" shrinkToFit="1"/>
    </xf>
    <xf numFmtId="176" fontId="5" fillId="0" borderId="47" xfId="0" applyNumberFormat="1" applyFont="1" applyBorder="1" applyAlignment="1">
      <alignment horizontal="center" vertical="center"/>
    </xf>
    <xf numFmtId="185" fontId="3" fillId="0" borderId="24" xfId="3" applyNumberFormat="1" applyFont="1" applyFill="1" applyBorder="1" applyAlignment="1">
      <alignment horizontal="center" vertical="center" shrinkToFit="1"/>
    </xf>
    <xf numFmtId="0" fontId="3" fillId="2" borderId="41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 shrinkToFit="1"/>
    </xf>
    <xf numFmtId="186" fontId="3" fillId="0" borderId="24" xfId="3" applyNumberFormat="1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4">
    <cellStyle name="桁区切り 2" xfId="3" xr:uid="{C05AC694-3E81-47A5-856B-BEA83E9D683C}"/>
    <cellStyle name="標準" xfId="0" builtinId="0"/>
    <cellStyle name="標準 41" xfId="2" xr:uid="{C5CBA20E-45D8-43CF-908F-8934C67D530D}"/>
    <cellStyle name="標準 5" xfId="1" xr:uid="{3737E4B1-BB80-46C8-970C-2765DC6F4595}"/>
  </cellStyles>
  <dxfs count="602">
    <dxf>
      <font>
        <b/>
        <i val="0"/>
        <u/>
      </font>
    </dxf>
    <dxf>
      <font>
        <b/>
        <i val="0"/>
        <u/>
      </font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4" width="10.625" style="93" customWidth="1"/>
    <col min="5" max="5" width="11.375" style="93" bestFit="1" customWidth="1"/>
    <col min="6" max="7" width="26" style="94" bestFit="1" customWidth="1"/>
    <col min="8" max="8" width="13.375" style="94" bestFit="1" customWidth="1"/>
    <col min="9" max="9" width="36.375" style="94" bestFit="1" customWidth="1"/>
    <col min="10" max="10" width="39.625" style="94" bestFit="1" customWidth="1"/>
    <col min="11" max="11" width="21.625" style="93" customWidth="1"/>
    <col min="12" max="12" width="25.625" style="93" customWidth="1"/>
    <col min="13" max="13" width="23.5" style="94" bestFit="1" customWidth="1"/>
    <col min="14" max="14" width="10.625" style="93" customWidth="1"/>
    <col min="15" max="15" width="13" style="95" bestFit="1" customWidth="1"/>
    <col min="16" max="16" width="11.875" style="95" bestFit="1" customWidth="1"/>
    <col min="17" max="18" width="12.625" style="93" customWidth="1"/>
    <col min="19" max="19" width="12.625" style="95" customWidth="1"/>
    <col min="20" max="22" width="10.625" style="93" customWidth="1"/>
    <col min="23" max="23" width="10.625" style="1" customWidth="1"/>
    <col min="24" max="16384" width="9" style="1"/>
  </cols>
  <sheetData>
    <row r="1" spans="1:24" ht="24" x14ac:dyDescent="0.5">
      <c r="A1" s="65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6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3.5" customHeight="1" x14ac:dyDescent="0.4">
      <c r="A3" s="67" t="s">
        <v>1</v>
      </c>
      <c r="B3" s="67" t="s">
        <v>2</v>
      </c>
      <c r="C3" s="68" t="s">
        <v>3</v>
      </c>
      <c r="D3" s="40" t="s">
        <v>4</v>
      </c>
      <c r="E3" s="38"/>
      <c r="F3" s="39"/>
      <c r="G3" s="62" t="s">
        <v>5</v>
      </c>
      <c r="H3" s="51" t="s">
        <v>6</v>
      </c>
      <c r="I3" s="37" t="s">
        <v>7</v>
      </c>
      <c r="J3" s="38"/>
      <c r="K3" s="38"/>
      <c r="L3" s="39"/>
      <c r="M3" s="40" t="s">
        <v>8</v>
      </c>
      <c r="N3" s="39"/>
      <c r="O3" s="41" t="s">
        <v>9</v>
      </c>
      <c r="P3" s="42"/>
      <c r="Q3" s="40" t="s">
        <v>10</v>
      </c>
      <c r="R3" s="38"/>
      <c r="S3" s="38"/>
      <c r="T3" s="38"/>
      <c r="U3" s="38"/>
      <c r="V3" s="38"/>
      <c r="W3" s="39"/>
    </row>
    <row r="4" spans="1:24" x14ac:dyDescent="0.4">
      <c r="A4" s="60"/>
      <c r="B4" s="60"/>
      <c r="C4" s="28"/>
      <c r="D4" s="43" t="s">
        <v>11</v>
      </c>
      <c r="E4" s="69" t="s">
        <v>12</v>
      </c>
      <c r="F4" s="27" t="s">
        <v>13</v>
      </c>
      <c r="G4" s="63"/>
      <c r="H4" s="52"/>
      <c r="I4" s="46" t="s">
        <v>14</v>
      </c>
      <c r="J4" s="5"/>
      <c r="K4" s="6"/>
      <c r="L4" s="27" t="s">
        <v>15</v>
      </c>
      <c r="M4" s="46" t="s">
        <v>16</v>
      </c>
      <c r="N4" s="27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24" t="s">
        <v>22</v>
      </c>
      <c r="V4" s="24" t="s">
        <v>23</v>
      </c>
      <c r="W4" s="27" t="s">
        <v>24</v>
      </c>
    </row>
    <row r="5" spans="1:24" ht="110.1" customHeight="1" x14ac:dyDescent="0.4">
      <c r="A5" s="60"/>
      <c r="B5" s="60"/>
      <c r="C5" s="28"/>
      <c r="D5" s="44"/>
      <c r="E5" s="70"/>
      <c r="F5" s="49"/>
      <c r="G5" s="63"/>
      <c r="H5" s="52"/>
      <c r="I5" s="47"/>
      <c r="J5" s="54" t="s">
        <v>25</v>
      </c>
      <c r="K5" s="54" t="s">
        <v>26</v>
      </c>
      <c r="L5" s="28"/>
      <c r="M5" s="47"/>
      <c r="N5" s="28"/>
      <c r="O5" s="71"/>
      <c r="P5" s="72"/>
      <c r="Q5" s="57" t="s">
        <v>27</v>
      </c>
      <c r="R5" s="58"/>
      <c r="S5" s="59"/>
      <c r="T5" s="35"/>
      <c r="U5" s="25"/>
      <c r="V5" s="25"/>
      <c r="W5" s="28"/>
    </row>
    <row r="6" spans="1:24" ht="18.75" customHeight="1" thickBot="1" x14ac:dyDescent="0.45">
      <c r="A6" s="61"/>
      <c r="B6" s="61"/>
      <c r="C6" s="29"/>
      <c r="D6" s="45"/>
      <c r="E6" s="73"/>
      <c r="F6" s="50"/>
      <c r="G6" s="64"/>
      <c r="H6" s="53"/>
      <c r="I6" s="48"/>
      <c r="J6" s="55"/>
      <c r="K6" s="56"/>
      <c r="L6" s="29"/>
      <c r="M6" s="48"/>
      <c r="N6" s="29"/>
      <c r="O6" s="74"/>
      <c r="P6" s="75"/>
      <c r="Q6" s="7" t="s">
        <v>28</v>
      </c>
      <c r="R6" s="8" t="s">
        <v>29</v>
      </c>
      <c r="S6" s="9" t="s">
        <v>30</v>
      </c>
      <c r="T6" s="36"/>
      <c r="U6" s="26"/>
      <c r="V6" s="26"/>
      <c r="W6" s="29"/>
      <c r="X6" s="76"/>
    </row>
    <row r="7" spans="1:24" ht="19.5" thickTop="1" x14ac:dyDescent="0.4">
      <c r="A7" s="13">
        <v>1</v>
      </c>
      <c r="B7" s="13" t="s">
        <v>57</v>
      </c>
      <c r="C7" s="77" t="s">
        <v>57</v>
      </c>
      <c r="D7" s="78" t="s">
        <v>58</v>
      </c>
      <c r="E7" s="79" t="s">
        <v>59</v>
      </c>
      <c r="F7" s="80"/>
      <c r="G7" s="14" t="s">
        <v>60</v>
      </c>
      <c r="H7" s="15" t="s">
        <v>61</v>
      </c>
      <c r="I7" s="81" t="s">
        <v>62</v>
      </c>
      <c r="J7" s="13" t="s">
        <v>63</v>
      </c>
      <c r="K7" s="13"/>
      <c r="L7" s="23" t="s">
        <v>64</v>
      </c>
      <c r="M7" s="13" t="s">
        <v>65</v>
      </c>
      <c r="N7" s="82" t="s">
        <v>35</v>
      </c>
      <c r="O7" s="83">
        <v>45961.5</v>
      </c>
      <c r="P7" s="84">
        <v>46051</v>
      </c>
      <c r="Q7" s="85" t="s">
        <v>66</v>
      </c>
      <c r="R7" s="85" t="s">
        <v>67</v>
      </c>
      <c r="S7" s="86"/>
      <c r="T7" s="8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&lt;8.1</v>
      </c>
      <c r="U7" s="87" t="str">
        <f t="shared" si="0"/>
        <v>&lt;18.7</v>
      </c>
      <c r="V7" s="88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&lt;27</v>
      </c>
      <c r="W7" s="23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3">
        <v>2</v>
      </c>
      <c r="B8" s="13" t="s">
        <v>57</v>
      </c>
      <c r="C8" s="77" t="s">
        <v>57</v>
      </c>
      <c r="D8" s="78" t="s">
        <v>58</v>
      </c>
      <c r="E8" s="79" t="s">
        <v>59</v>
      </c>
      <c r="F8" s="80"/>
      <c r="G8" s="14" t="s">
        <v>60</v>
      </c>
      <c r="H8" s="15" t="s">
        <v>61</v>
      </c>
      <c r="I8" s="81" t="s">
        <v>68</v>
      </c>
      <c r="J8" s="13" t="s">
        <v>63</v>
      </c>
      <c r="K8" s="13"/>
      <c r="L8" s="23" t="s">
        <v>69</v>
      </c>
      <c r="M8" s="13" t="s">
        <v>65</v>
      </c>
      <c r="N8" s="82" t="s">
        <v>35</v>
      </c>
      <c r="O8" s="89">
        <v>45961.5</v>
      </c>
      <c r="P8" s="84">
        <v>46051</v>
      </c>
      <c r="Q8" s="85" t="s">
        <v>70</v>
      </c>
      <c r="R8" s="85">
        <v>18.8</v>
      </c>
      <c r="S8" s="86"/>
      <c r="T8" s="87" t="str">
        <f t="shared" si="0"/>
        <v>&lt;6.7</v>
      </c>
      <c r="U8" s="87">
        <f t="shared" si="0"/>
        <v>18.8</v>
      </c>
      <c r="V8" s="88">
        <f t="shared" si="1"/>
        <v>19</v>
      </c>
      <c r="W8" s="23" t="str">
        <f t="shared" si="2"/>
        <v/>
      </c>
    </row>
    <row r="9" spans="1:24" x14ac:dyDescent="0.4">
      <c r="A9" s="13">
        <v>3</v>
      </c>
      <c r="B9" s="13" t="s">
        <v>57</v>
      </c>
      <c r="C9" s="77" t="s">
        <v>57</v>
      </c>
      <c r="D9" s="78" t="s">
        <v>58</v>
      </c>
      <c r="E9" s="79" t="s">
        <v>71</v>
      </c>
      <c r="F9" s="80"/>
      <c r="G9" s="14" t="s">
        <v>60</v>
      </c>
      <c r="H9" s="15" t="s">
        <v>61</v>
      </c>
      <c r="I9" s="81" t="s">
        <v>68</v>
      </c>
      <c r="J9" s="13" t="s">
        <v>63</v>
      </c>
      <c r="K9" s="13"/>
      <c r="L9" s="23" t="s">
        <v>64</v>
      </c>
      <c r="M9" s="13" t="s">
        <v>65</v>
      </c>
      <c r="N9" s="82" t="s">
        <v>35</v>
      </c>
      <c r="O9" s="89">
        <v>45962.5</v>
      </c>
      <c r="P9" s="84">
        <v>46051</v>
      </c>
      <c r="Q9" s="85" t="s">
        <v>72</v>
      </c>
      <c r="R9" s="85" t="s">
        <v>73</v>
      </c>
      <c r="S9" s="86"/>
      <c r="T9" s="87" t="str">
        <f t="shared" si="0"/>
        <v>&lt;6.5</v>
      </c>
      <c r="U9" s="87" t="str">
        <f t="shared" si="0"/>
        <v>&lt;4.1</v>
      </c>
      <c r="V9" s="88" t="str">
        <f t="shared" si="1"/>
        <v>&lt;11</v>
      </c>
      <c r="W9" s="23" t="str">
        <f t="shared" si="2"/>
        <v/>
      </c>
    </row>
    <row r="10" spans="1:24" x14ac:dyDescent="0.4">
      <c r="A10" s="13">
        <v>4</v>
      </c>
      <c r="B10" s="13" t="s">
        <v>57</v>
      </c>
      <c r="C10" s="77" t="s">
        <v>57</v>
      </c>
      <c r="D10" s="78" t="s">
        <v>58</v>
      </c>
      <c r="E10" s="79" t="s">
        <v>71</v>
      </c>
      <c r="F10" s="80"/>
      <c r="G10" s="14" t="s">
        <v>60</v>
      </c>
      <c r="H10" s="15" t="s">
        <v>61</v>
      </c>
      <c r="I10" s="81" t="s">
        <v>62</v>
      </c>
      <c r="J10" s="13" t="s">
        <v>63</v>
      </c>
      <c r="K10" s="13"/>
      <c r="L10" s="23" t="s">
        <v>64</v>
      </c>
      <c r="M10" s="13" t="s">
        <v>65</v>
      </c>
      <c r="N10" s="82" t="s">
        <v>35</v>
      </c>
      <c r="O10" s="89">
        <v>45963.5</v>
      </c>
      <c r="P10" s="84">
        <v>46051</v>
      </c>
      <c r="Q10" s="85" t="s">
        <v>66</v>
      </c>
      <c r="R10" s="85" t="s">
        <v>74</v>
      </c>
      <c r="S10" s="86"/>
      <c r="T10" s="87" t="str">
        <f t="shared" si="0"/>
        <v>&lt;8.1</v>
      </c>
      <c r="U10" s="87" t="str">
        <f t="shared" si="0"/>
        <v>&lt;6.4</v>
      </c>
      <c r="V10" s="88" t="str">
        <f t="shared" si="1"/>
        <v>&lt;15</v>
      </c>
      <c r="W10" s="23" t="str">
        <f t="shared" si="2"/>
        <v/>
      </c>
    </row>
    <row r="11" spans="1:24" x14ac:dyDescent="0.4">
      <c r="A11" s="13">
        <v>5</v>
      </c>
      <c r="B11" s="13" t="s">
        <v>57</v>
      </c>
      <c r="C11" s="77" t="s">
        <v>57</v>
      </c>
      <c r="D11" s="78" t="s">
        <v>58</v>
      </c>
      <c r="E11" s="79" t="s">
        <v>71</v>
      </c>
      <c r="F11" s="80"/>
      <c r="G11" s="14" t="s">
        <v>60</v>
      </c>
      <c r="H11" s="15" t="s">
        <v>61</v>
      </c>
      <c r="I11" s="81" t="s">
        <v>62</v>
      </c>
      <c r="J11" s="13" t="s">
        <v>63</v>
      </c>
      <c r="K11" s="13"/>
      <c r="L11" s="23" t="s">
        <v>64</v>
      </c>
      <c r="M11" s="13" t="s">
        <v>65</v>
      </c>
      <c r="N11" s="82" t="s">
        <v>35</v>
      </c>
      <c r="O11" s="89">
        <v>45963.5</v>
      </c>
      <c r="P11" s="84">
        <v>46051</v>
      </c>
      <c r="Q11" s="85" t="s">
        <v>75</v>
      </c>
      <c r="R11" s="85" t="s">
        <v>76</v>
      </c>
      <c r="S11" s="86"/>
      <c r="T11" s="87" t="str">
        <f t="shared" si="0"/>
        <v>&lt;5.3</v>
      </c>
      <c r="U11" s="87" t="str">
        <f t="shared" si="0"/>
        <v>&lt;4.9</v>
      </c>
      <c r="V11" s="88" t="str">
        <f t="shared" si="1"/>
        <v>&lt;10</v>
      </c>
      <c r="W11" s="23" t="str">
        <f t="shared" si="2"/>
        <v/>
      </c>
    </row>
    <row r="12" spans="1:24" x14ac:dyDescent="0.4">
      <c r="A12" s="13">
        <v>6</v>
      </c>
      <c r="B12" s="13" t="s">
        <v>57</v>
      </c>
      <c r="C12" s="77" t="s">
        <v>57</v>
      </c>
      <c r="D12" s="78" t="s">
        <v>58</v>
      </c>
      <c r="E12" s="79" t="s">
        <v>71</v>
      </c>
      <c r="F12" s="80"/>
      <c r="G12" s="14" t="s">
        <v>60</v>
      </c>
      <c r="H12" s="15" t="s">
        <v>61</v>
      </c>
      <c r="I12" s="81" t="s">
        <v>62</v>
      </c>
      <c r="J12" s="13" t="s">
        <v>63</v>
      </c>
      <c r="K12" s="13"/>
      <c r="L12" s="23" t="s">
        <v>64</v>
      </c>
      <c r="M12" s="13" t="s">
        <v>65</v>
      </c>
      <c r="N12" s="82" t="s">
        <v>35</v>
      </c>
      <c r="O12" s="89">
        <v>45963.5</v>
      </c>
      <c r="P12" s="84">
        <v>46051</v>
      </c>
      <c r="Q12" s="85" t="s">
        <v>77</v>
      </c>
      <c r="R12" s="85" t="s">
        <v>72</v>
      </c>
      <c r="S12" s="86"/>
      <c r="T12" s="87" t="str">
        <f t="shared" si="0"/>
        <v>&lt;7.9</v>
      </c>
      <c r="U12" s="87" t="str">
        <f t="shared" si="0"/>
        <v>&lt;6.5</v>
      </c>
      <c r="V12" s="88" t="str">
        <f t="shared" si="1"/>
        <v>&lt;14</v>
      </c>
      <c r="W12" s="23" t="str">
        <f t="shared" si="2"/>
        <v/>
      </c>
    </row>
    <row r="13" spans="1:24" x14ac:dyDescent="0.4">
      <c r="A13" s="13">
        <v>7</v>
      </c>
      <c r="B13" s="13" t="s">
        <v>57</v>
      </c>
      <c r="C13" s="77" t="s">
        <v>57</v>
      </c>
      <c r="D13" s="78" t="s">
        <v>58</v>
      </c>
      <c r="E13" s="79" t="s">
        <v>71</v>
      </c>
      <c r="F13" s="80"/>
      <c r="G13" s="14" t="s">
        <v>60</v>
      </c>
      <c r="H13" s="15" t="s">
        <v>61</v>
      </c>
      <c r="I13" s="81" t="s">
        <v>62</v>
      </c>
      <c r="J13" s="13" t="s">
        <v>63</v>
      </c>
      <c r="K13" s="13"/>
      <c r="L13" s="23" t="s">
        <v>64</v>
      </c>
      <c r="M13" s="13" t="s">
        <v>65</v>
      </c>
      <c r="N13" s="82" t="s">
        <v>35</v>
      </c>
      <c r="O13" s="89">
        <v>45963.5</v>
      </c>
      <c r="P13" s="84">
        <v>46051</v>
      </c>
      <c r="Q13" s="85" t="s">
        <v>77</v>
      </c>
      <c r="R13" s="85" t="s">
        <v>78</v>
      </c>
      <c r="S13" s="86"/>
      <c r="T13" s="87" t="str">
        <f t="shared" si="0"/>
        <v>&lt;7.9</v>
      </c>
      <c r="U13" s="87" t="str">
        <f t="shared" si="0"/>
        <v>&lt;6</v>
      </c>
      <c r="V13" s="88" t="str">
        <f t="shared" si="1"/>
        <v>&lt;14</v>
      </c>
      <c r="W13" s="23" t="str">
        <f t="shared" si="2"/>
        <v/>
      </c>
    </row>
    <row r="14" spans="1:24" x14ac:dyDescent="0.4">
      <c r="A14" s="13">
        <v>8</v>
      </c>
      <c r="B14" s="13" t="s">
        <v>57</v>
      </c>
      <c r="C14" s="77" t="s">
        <v>57</v>
      </c>
      <c r="D14" s="78" t="s">
        <v>58</v>
      </c>
      <c r="E14" s="79" t="s">
        <v>71</v>
      </c>
      <c r="F14" s="80"/>
      <c r="G14" s="14" t="s">
        <v>60</v>
      </c>
      <c r="H14" s="15" t="s">
        <v>61</v>
      </c>
      <c r="I14" s="81" t="s">
        <v>62</v>
      </c>
      <c r="J14" s="13" t="s">
        <v>63</v>
      </c>
      <c r="K14" s="13"/>
      <c r="L14" s="23" t="s">
        <v>64</v>
      </c>
      <c r="M14" s="13" t="s">
        <v>65</v>
      </c>
      <c r="N14" s="82" t="s">
        <v>35</v>
      </c>
      <c r="O14" s="89">
        <v>45964.5</v>
      </c>
      <c r="P14" s="84">
        <v>46051</v>
      </c>
      <c r="Q14" s="85" t="s">
        <v>77</v>
      </c>
      <c r="R14" s="85" t="s">
        <v>79</v>
      </c>
      <c r="S14" s="86"/>
      <c r="T14" s="87" t="str">
        <f t="shared" si="0"/>
        <v>&lt;7.9</v>
      </c>
      <c r="U14" s="87" t="str">
        <f t="shared" si="0"/>
        <v>&lt;5.9</v>
      </c>
      <c r="V14" s="88" t="str">
        <f t="shared" si="1"/>
        <v>&lt;14</v>
      </c>
      <c r="W14" s="23" t="str">
        <f t="shared" si="2"/>
        <v/>
      </c>
    </row>
    <row r="15" spans="1:24" x14ac:dyDescent="0.4">
      <c r="A15" s="13">
        <v>9</v>
      </c>
      <c r="B15" s="13" t="s">
        <v>57</v>
      </c>
      <c r="C15" s="77" t="s">
        <v>57</v>
      </c>
      <c r="D15" s="78" t="s">
        <v>58</v>
      </c>
      <c r="E15" s="79" t="s">
        <v>71</v>
      </c>
      <c r="F15" s="80"/>
      <c r="G15" s="14" t="s">
        <v>60</v>
      </c>
      <c r="H15" s="15" t="s">
        <v>61</v>
      </c>
      <c r="I15" s="81" t="s">
        <v>62</v>
      </c>
      <c r="J15" s="13" t="s">
        <v>63</v>
      </c>
      <c r="K15" s="13"/>
      <c r="L15" s="23" t="s">
        <v>64</v>
      </c>
      <c r="M15" s="13" t="s">
        <v>65</v>
      </c>
      <c r="N15" s="82" t="s">
        <v>35</v>
      </c>
      <c r="O15" s="89">
        <v>45964.5</v>
      </c>
      <c r="P15" s="84">
        <v>46051</v>
      </c>
      <c r="Q15" s="85" t="s">
        <v>80</v>
      </c>
      <c r="R15" s="85" t="s">
        <v>81</v>
      </c>
      <c r="S15" s="86"/>
      <c r="T15" s="87" t="str">
        <f t="shared" si="0"/>
        <v>&lt;8</v>
      </c>
      <c r="U15" s="87" t="str">
        <f t="shared" si="0"/>
        <v>&lt;5.8</v>
      </c>
      <c r="V15" s="88" t="str">
        <f t="shared" si="1"/>
        <v>&lt;14</v>
      </c>
      <c r="W15" s="23" t="str">
        <f t="shared" si="2"/>
        <v/>
      </c>
    </row>
    <row r="16" spans="1:24" x14ac:dyDescent="0.4">
      <c r="A16" s="13">
        <v>10</v>
      </c>
      <c r="B16" s="13" t="s">
        <v>57</v>
      </c>
      <c r="C16" s="77" t="s">
        <v>57</v>
      </c>
      <c r="D16" s="78" t="s">
        <v>58</v>
      </c>
      <c r="E16" s="79" t="s">
        <v>71</v>
      </c>
      <c r="F16" s="80"/>
      <c r="G16" s="14" t="s">
        <v>60</v>
      </c>
      <c r="H16" s="15" t="s">
        <v>61</v>
      </c>
      <c r="I16" s="81" t="s">
        <v>62</v>
      </c>
      <c r="J16" s="13" t="s">
        <v>63</v>
      </c>
      <c r="K16" s="13"/>
      <c r="L16" s="23" t="s">
        <v>64</v>
      </c>
      <c r="M16" s="13" t="s">
        <v>65</v>
      </c>
      <c r="N16" s="82" t="s">
        <v>35</v>
      </c>
      <c r="O16" s="89">
        <v>45965.5</v>
      </c>
      <c r="P16" s="84">
        <v>46051</v>
      </c>
      <c r="Q16" s="85" t="s">
        <v>82</v>
      </c>
      <c r="R16" s="90">
        <v>16.399999999999999</v>
      </c>
      <c r="S16" s="86"/>
      <c r="T16" s="87" t="str">
        <f t="shared" si="0"/>
        <v>&lt;7.1</v>
      </c>
      <c r="U16" s="87">
        <f t="shared" si="0"/>
        <v>16.399999999999999</v>
      </c>
      <c r="V16" s="88">
        <f t="shared" si="1"/>
        <v>16</v>
      </c>
      <c r="W16" s="23" t="str">
        <f t="shared" si="2"/>
        <v/>
      </c>
    </row>
    <row r="17" spans="1:23" x14ac:dyDescent="0.4">
      <c r="A17" s="13">
        <v>11</v>
      </c>
      <c r="B17" s="13" t="s">
        <v>57</v>
      </c>
      <c r="C17" s="77" t="s">
        <v>57</v>
      </c>
      <c r="D17" s="78" t="s">
        <v>58</v>
      </c>
      <c r="E17" s="79" t="s">
        <v>43</v>
      </c>
      <c r="F17" s="80"/>
      <c r="G17" s="14" t="s">
        <v>60</v>
      </c>
      <c r="H17" s="15" t="s">
        <v>61</v>
      </c>
      <c r="I17" s="81" t="s">
        <v>83</v>
      </c>
      <c r="J17" s="13" t="s">
        <v>63</v>
      </c>
      <c r="K17" s="13"/>
      <c r="L17" s="23" t="s">
        <v>64</v>
      </c>
      <c r="M17" s="13" t="s">
        <v>65</v>
      </c>
      <c r="N17" s="82" t="s">
        <v>35</v>
      </c>
      <c r="O17" s="89">
        <v>45963.5</v>
      </c>
      <c r="P17" s="84">
        <v>46051</v>
      </c>
      <c r="Q17" s="85" t="s">
        <v>74</v>
      </c>
      <c r="R17" s="85">
        <v>32</v>
      </c>
      <c r="S17" s="86"/>
      <c r="T17" s="87" t="str">
        <f t="shared" si="0"/>
        <v>&lt;6.4</v>
      </c>
      <c r="U17" s="87">
        <f t="shared" si="0"/>
        <v>32</v>
      </c>
      <c r="V17" s="88">
        <f t="shared" si="1"/>
        <v>32</v>
      </c>
      <c r="W17" s="23" t="str">
        <f t="shared" si="2"/>
        <v/>
      </c>
    </row>
    <row r="18" spans="1:23" x14ac:dyDescent="0.4">
      <c r="A18" s="13">
        <v>12</v>
      </c>
      <c r="B18" s="13" t="s">
        <v>57</v>
      </c>
      <c r="C18" s="77" t="s">
        <v>57</v>
      </c>
      <c r="D18" s="78" t="s">
        <v>58</v>
      </c>
      <c r="E18" s="79" t="s">
        <v>84</v>
      </c>
      <c r="F18" s="80"/>
      <c r="G18" s="14" t="s">
        <v>60</v>
      </c>
      <c r="H18" s="15" t="s">
        <v>61</v>
      </c>
      <c r="I18" s="81" t="s">
        <v>62</v>
      </c>
      <c r="J18" s="13" t="s">
        <v>63</v>
      </c>
      <c r="K18" s="13"/>
      <c r="L18" s="23" t="s">
        <v>64</v>
      </c>
      <c r="M18" s="13" t="s">
        <v>65</v>
      </c>
      <c r="N18" s="82" t="s">
        <v>35</v>
      </c>
      <c r="O18" s="89">
        <v>45963.5</v>
      </c>
      <c r="P18" s="84">
        <v>46051</v>
      </c>
      <c r="Q18" s="85" t="s">
        <v>85</v>
      </c>
      <c r="R18" s="85">
        <v>18.899999999999999</v>
      </c>
      <c r="S18" s="86"/>
      <c r="T18" s="87" t="str">
        <f t="shared" si="0"/>
        <v>&lt;7.3</v>
      </c>
      <c r="U18" s="87">
        <f t="shared" si="0"/>
        <v>18.899999999999999</v>
      </c>
      <c r="V18" s="88">
        <f t="shared" si="1"/>
        <v>19</v>
      </c>
      <c r="W18" s="23" t="str">
        <f t="shared" si="2"/>
        <v/>
      </c>
    </row>
    <row r="19" spans="1:23" x14ac:dyDescent="0.4">
      <c r="A19" s="13">
        <v>13</v>
      </c>
      <c r="B19" s="13" t="s">
        <v>57</v>
      </c>
      <c r="C19" s="77" t="s">
        <v>57</v>
      </c>
      <c r="D19" s="78" t="s">
        <v>58</v>
      </c>
      <c r="E19" s="79" t="s">
        <v>71</v>
      </c>
      <c r="F19" s="80"/>
      <c r="G19" s="14" t="s">
        <v>60</v>
      </c>
      <c r="H19" s="15" t="s">
        <v>61</v>
      </c>
      <c r="I19" s="81" t="s">
        <v>62</v>
      </c>
      <c r="J19" s="13" t="s">
        <v>63</v>
      </c>
      <c r="K19" s="13"/>
      <c r="L19" s="23" t="s">
        <v>64</v>
      </c>
      <c r="M19" s="13" t="s">
        <v>65</v>
      </c>
      <c r="N19" s="82" t="s">
        <v>35</v>
      </c>
      <c r="O19" s="89">
        <v>45965.5</v>
      </c>
      <c r="P19" s="84">
        <v>46051</v>
      </c>
      <c r="Q19" s="85" t="s">
        <v>86</v>
      </c>
      <c r="R19" s="85" t="s">
        <v>79</v>
      </c>
      <c r="S19" s="86"/>
      <c r="T19" s="87" t="str">
        <f t="shared" si="0"/>
        <v>&lt;6.6</v>
      </c>
      <c r="U19" s="87" t="str">
        <f t="shared" si="0"/>
        <v>&lt;5.9</v>
      </c>
      <c r="V19" s="88" t="str">
        <f t="shared" si="1"/>
        <v>&lt;13</v>
      </c>
      <c r="W19" s="23" t="str">
        <f t="shared" si="2"/>
        <v/>
      </c>
    </row>
    <row r="20" spans="1:23" x14ac:dyDescent="0.4">
      <c r="A20" s="13">
        <v>14</v>
      </c>
      <c r="B20" s="13" t="s">
        <v>57</v>
      </c>
      <c r="C20" s="77" t="s">
        <v>57</v>
      </c>
      <c r="D20" s="78" t="s">
        <v>58</v>
      </c>
      <c r="E20" s="79" t="s">
        <v>71</v>
      </c>
      <c r="F20" s="80"/>
      <c r="G20" s="14" t="s">
        <v>60</v>
      </c>
      <c r="H20" s="15" t="s">
        <v>61</v>
      </c>
      <c r="I20" s="81" t="s">
        <v>62</v>
      </c>
      <c r="J20" s="13" t="s">
        <v>63</v>
      </c>
      <c r="K20" s="13"/>
      <c r="L20" s="23" t="s">
        <v>64</v>
      </c>
      <c r="M20" s="13" t="s">
        <v>65</v>
      </c>
      <c r="N20" s="82" t="s">
        <v>35</v>
      </c>
      <c r="O20" s="89">
        <v>45965.5</v>
      </c>
      <c r="P20" s="84">
        <v>46051</v>
      </c>
      <c r="Q20" s="85" t="s">
        <v>87</v>
      </c>
      <c r="R20" s="85" t="s">
        <v>86</v>
      </c>
      <c r="S20" s="86"/>
      <c r="T20" s="87" t="str">
        <f t="shared" si="0"/>
        <v>&lt;7.4</v>
      </c>
      <c r="U20" s="87" t="str">
        <f t="shared" si="0"/>
        <v>&lt;6.6</v>
      </c>
      <c r="V20" s="88" t="str">
        <f t="shared" si="1"/>
        <v>&lt;14</v>
      </c>
      <c r="W20" s="23" t="str">
        <f t="shared" si="2"/>
        <v/>
      </c>
    </row>
    <row r="21" spans="1:23" x14ac:dyDescent="0.4">
      <c r="A21" s="13">
        <v>15</v>
      </c>
      <c r="B21" s="13" t="s">
        <v>57</v>
      </c>
      <c r="C21" s="77" t="s">
        <v>57</v>
      </c>
      <c r="D21" s="78" t="s">
        <v>58</v>
      </c>
      <c r="E21" s="79" t="s">
        <v>53</v>
      </c>
      <c r="F21" s="80"/>
      <c r="G21" s="14" t="s">
        <v>60</v>
      </c>
      <c r="H21" s="15" t="s">
        <v>61</v>
      </c>
      <c r="I21" s="81" t="s">
        <v>62</v>
      </c>
      <c r="J21" s="13" t="s">
        <v>63</v>
      </c>
      <c r="K21" s="13"/>
      <c r="L21" s="23" t="s">
        <v>64</v>
      </c>
      <c r="M21" s="13" t="s">
        <v>65</v>
      </c>
      <c r="N21" s="82" t="s">
        <v>35</v>
      </c>
      <c r="O21" s="89">
        <v>45954.5</v>
      </c>
      <c r="P21" s="84">
        <v>46051</v>
      </c>
      <c r="Q21" s="85" t="s">
        <v>88</v>
      </c>
      <c r="R21" s="85">
        <v>13.2</v>
      </c>
      <c r="S21" s="86"/>
      <c r="T21" s="87" t="str">
        <f t="shared" si="0"/>
        <v>&lt;6.9</v>
      </c>
      <c r="U21" s="87">
        <f t="shared" si="0"/>
        <v>13.2</v>
      </c>
      <c r="V21" s="88">
        <f t="shared" si="1"/>
        <v>13</v>
      </c>
      <c r="W21" s="23" t="str">
        <f t="shared" si="2"/>
        <v/>
      </c>
    </row>
    <row r="22" spans="1:23" x14ac:dyDescent="0.4">
      <c r="A22" s="13">
        <v>16</v>
      </c>
      <c r="B22" s="13" t="s">
        <v>57</v>
      </c>
      <c r="C22" s="77" t="s">
        <v>57</v>
      </c>
      <c r="D22" s="78" t="s">
        <v>58</v>
      </c>
      <c r="E22" s="79" t="s">
        <v>53</v>
      </c>
      <c r="F22" s="80"/>
      <c r="G22" s="14" t="s">
        <v>60</v>
      </c>
      <c r="H22" s="15" t="s">
        <v>61</v>
      </c>
      <c r="I22" s="81" t="s">
        <v>62</v>
      </c>
      <c r="J22" s="13" t="s">
        <v>63</v>
      </c>
      <c r="K22" s="13"/>
      <c r="L22" s="23" t="s">
        <v>64</v>
      </c>
      <c r="M22" s="13" t="s">
        <v>65</v>
      </c>
      <c r="N22" s="82" t="s">
        <v>35</v>
      </c>
      <c r="O22" s="89">
        <v>45954.5</v>
      </c>
      <c r="P22" s="84">
        <v>46051</v>
      </c>
      <c r="Q22" s="85" t="s">
        <v>89</v>
      </c>
      <c r="R22" s="85">
        <v>9.01</v>
      </c>
      <c r="S22" s="86"/>
      <c r="T22" s="87" t="str">
        <f t="shared" si="0"/>
        <v>&lt;7.2</v>
      </c>
      <c r="U22" s="87">
        <f t="shared" si="0"/>
        <v>9.01</v>
      </c>
      <c r="V22" s="88">
        <f t="shared" si="1"/>
        <v>9</v>
      </c>
      <c r="W22" s="23" t="str">
        <f t="shared" si="2"/>
        <v/>
      </c>
    </row>
    <row r="23" spans="1:23" x14ac:dyDescent="0.4">
      <c r="A23" s="13">
        <v>17</v>
      </c>
      <c r="B23" s="13" t="s">
        <v>57</v>
      </c>
      <c r="C23" s="77" t="s">
        <v>57</v>
      </c>
      <c r="D23" s="78" t="s">
        <v>58</v>
      </c>
      <c r="E23" s="79" t="s">
        <v>53</v>
      </c>
      <c r="F23" s="80"/>
      <c r="G23" s="14" t="s">
        <v>60</v>
      </c>
      <c r="H23" s="15" t="s">
        <v>61</v>
      </c>
      <c r="I23" s="81" t="s">
        <v>62</v>
      </c>
      <c r="J23" s="13" t="s">
        <v>63</v>
      </c>
      <c r="K23" s="13"/>
      <c r="L23" s="23" t="s">
        <v>64</v>
      </c>
      <c r="M23" s="13" t="s">
        <v>65</v>
      </c>
      <c r="N23" s="82" t="s">
        <v>35</v>
      </c>
      <c r="O23" s="89">
        <v>45959.5</v>
      </c>
      <c r="P23" s="84">
        <v>46051</v>
      </c>
      <c r="Q23" s="85" t="s">
        <v>90</v>
      </c>
      <c r="R23" s="85">
        <v>15.4</v>
      </c>
      <c r="S23" s="86"/>
      <c r="T23" s="87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&lt;8.8</v>
      </c>
      <c r="U23" s="87">
        <f t="shared" si="3"/>
        <v>15.4</v>
      </c>
      <c r="V23" s="88">
        <f t="shared" si="1"/>
        <v>15</v>
      </c>
      <c r="W23" s="23" t="str">
        <f t="shared" si="2"/>
        <v/>
      </c>
    </row>
    <row r="24" spans="1:23" x14ac:dyDescent="0.4">
      <c r="A24" s="13">
        <v>18</v>
      </c>
      <c r="B24" s="13" t="s">
        <v>57</v>
      </c>
      <c r="C24" s="77" t="s">
        <v>57</v>
      </c>
      <c r="D24" s="78" t="s">
        <v>58</v>
      </c>
      <c r="E24" s="79" t="s">
        <v>53</v>
      </c>
      <c r="F24" s="80"/>
      <c r="G24" s="14" t="s">
        <v>60</v>
      </c>
      <c r="H24" s="15" t="s">
        <v>61</v>
      </c>
      <c r="I24" s="81" t="s">
        <v>62</v>
      </c>
      <c r="J24" s="13" t="s">
        <v>63</v>
      </c>
      <c r="K24" s="13"/>
      <c r="L24" s="23" t="s">
        <v>64</v>
      </c>
      <c r="M24" s="13" t="s">
        <v>65</v>
      </c>
      <c r="N24" s="82" t="s">
        <v>35</v>
      </c>
      <c r="O24" s="89">
        <v>45959.5</v>
      </c>
      <c r="P24" s="84">
        <v>46051</v>
      </c>
      <c r="Q24" s="85" t="s">
        <v>70</v>
      </c>
      <c r="R24" s="85">
        <v>9.5399999999999991</v>
      </c>
      <c r="S24" s="86"/>
      <c r="T24" s="87" t="str">
        <f t="shared" si="3"/>
        <v>&lt;6.7</v>
      </c>
      <c r="U24" s="87">
        <f t="shared" si="3"/>
        <v>9.5399999999999991</v>
      </c>
      <c r="V24" s="88">
        <f t="shared" si="1"/>
        <v>9.5</v>
      </c>
      <c r="W24" s="23" t="str">
        <f t="shared" si="2"/>
        <v/>
      </c>
    </row>
    <row r="25" spans="1:23" x14ac:dyDescent="0.4">
      <c r="A25" s="13">
        <v>19</v>
      </c>
      <c r="B25" s="13" t="s">
        <v>57</v>
      </c>
      <c r="C25" s="77" t="s">
        <v>57</v>
      </c>
      <c r="D25" s="78" t="s">
        <v>58</v>
      </c>
      <c r="E25" s="79" t="s">
        <v>53</v>
      </c>
      <c r="F25" s="80"/>
      <c r="G25" s="14" t="s">
        <v>60</v>
      </c>
      <c r="H25" s="15" t="s">
        <v>61</v>
      </c>
      <c r="I25" s="81" t="s">
        <v>62</v>
      </c>
      <c r="J25" s="13" t="s">
        <v>63</v>
      </c>
      <c r="K25" s="13"/>
      <c r="L25" s="23" t="s">
        <v>64</v>
      </c>
      <c r="M25" s="13" t="s">
        <v>65</v>
      </c>
      <c r="N25" s="82" t="s">
        <v>35</v>
      </c>
      <c r="O25" s="89">
        <v>45960.5</v>
      </c>
      <c r="P25" s="84">
        <v>46051</v>
      </c>
      <c r="Q25" s="85" t="s">
        <v>87</v>
      </c>
      <c r="R25" s="85">
        <v>9.92</v>
      </c>
      <c r="S25" s="86"/>
      <c r="T25" s="87" t="str">
        <f t="shared" si="3"/>
        <v>&lt;7.4</v>
      </c>
      <c r="U25" s="87">
        <f t="shared" si="3"/>
        <v>9.92</v>
      </c>
      <c r="V25" s="88">
        <f t="shared" si="1"/>
        <v>9.9</v>
      </c>
      <c r="W25" s="23" t="str">
        <f t="shared" si="2"/>
        <v/>
      </c>
    </row>
    <row r="26" spans="1:23" x14ac:dyDescent="0.4">
      <c r="A26" s="13">
        <v>20</v>
      </c>
      <c r="B26" s="13" t="s">
        <v>57</v>
      </c>
      <c r="C26" s="77" t="s">
        <v>57</v>
      </c>
      <c r="D26" s="78" t="s">
        <v>58</v>
      </c>
      <c r="E26" s="79" t="s">
        <v>53</v>
      </c>
      <c r="F26" s="80"/>
      <c r="G26" s="14" t="s">
        <v>60</v>
      </c>
      <c r="H26" s="15" t="s">
        <v>61</v>
      </c>
      <c r="I26" s="81" t="s">
        <v>62</v>
      </c>
      <c r="J26" s="13" t="s">
        <v>63</v>
      </c>
      <c r="K26" s="13"/>
      <c r="L26" s="23" t="s">
        <v>64</v>
      </c>
      <c r="M26" s="13" t="s">
        <v>65</v>
      </c>
      <c r="N26" s="82" t="s">
        <v>35</v>
      </c>
      <c r="O26" s="89">
        <v>45963.5</v>
      </c>
      <c r="P26" s="84">
        <v>46051</v>
      </c>
      <c r="Q26" s="85" t="s">
        <v>81</v>
      </c>
      <c r="R26" s="85">
        <v>12.9</v>
      </c>
      <c r="S26" s="86"/>
      <c r="T26" s="87" t="str">
        <f t="shared" si="3"/>
        <v>&lt;5.8</v>
      </c>
      <c r="U26" s="87">
        <f t="shared" si="3"/>
        <v>12.9</v>
      </c>
      <c r="V26" s="88">
        <f t="shared" si="1"/>
        <v>13</v>
      </c>
      <c r="W26" s="23" t="str">
        <f t="shared" si="2"/>
        <v/>
      </c>
    </row>
    <row r="27" spans="1:23" x14ac:dyDescent="0.4">
      <c r="A27" s="13">
        <v>21</v>
      </c>
      <c r="B27" s="13" t="s">
        <v>57</v>
      </c>
      <c r="C27" s="77" t="s">
        <v>57</v>
      </c>
      <c r="D27" s="78" t="s">
        <v>58</v>
      </c>
      <c r="E27" s="79" t="s">
        <v>53</v>
      </c>
      <c r="F27" s="80"/>
      <c r="G27" s="14" t="s">
        <v>60</v>
      </c>
      <c r="H27" s="15" t="s">
        <v>61</v>
      </c>
      <c r="I27" s="81" t="s">
        <v>62</v>
      </c>
      <c r="J27" s="13" t="s">
        <v>63</v>
      </c>
      <c r="K27" s="13"/>
      <c r="L27" s="23" t="s">
        <v>64</v>
      </c>
      <c r="M27" s="13" t="s">
        <v>65</v>
      </c>
      <c r="N27" s="82" t="s">
        <v>35</v>
      </c>
      <c r="O27" s="89">
        <v>45964.5</v>
      </c>
      <c r="P27" s="84">
        <v>46051</v>
      </c>
      <c r="Q27" s="85" t="s">
        <v>91</v>
      </c>
      <c r="R27" s="85">
        <v>5.6</v>
      </c>
      <c r="S27" s="86"/>
      <c r="T27" s="87" t="str">
        <f t="shared" si="3"/>
        <v>&lt;6.1</v>
      </c>
      <c r="U27" s="87">
        <f t="shared" si="3"/>
        <v>5.6</v>
      </c>
      <c r="V27" s="88">
        <f t="shared" si="1"/>
        <v>5.6</v>
      </c>
      <c r="W27" s="23" t="str">
        <f t="shared" si="2"/>
        <v/>
      </c>
    </row>
    <row r="28" spans="1:23" x14ac:dyDescent="0.4">
      <c r="A28" s="13">
        <v>22</v>
      </c>
      <c r="B28" s="13" t="s">
        <v>57</v>
      </c>
      <c r="C28" s="77" t="s">
        <v>57</v>
      </c>
      <c r="D28" s="78" t="s">
        <v>58</v>
      </c>
      <c r="E28" s="79" t="s">
        <v>53</v>
      </c>
      <c r="F28" s="80"/>
      <c r="G28" s="14" t="s">
        <v>60</v>
      </c>
      <c r="H28" s="15" t="s">
        <v>61</v>
      </c>
      <c r="I28" s="81" t="s">
        <v>62</v>
      </c>
      <c r="J28" s="13" t="s">
        <v>63</v>
      </c>
      <c r="K28" s="13"/>
      <c r="L28" s="23" t="s">
        <v>64</v>
      </c>
      <c r="M28" s="13" t="s">
        <v>65</v>
      </c>
      <c r="N28" s="82" t="s">
        <v>35</v>
      </c>
      <c r="O28" s="89">
        <v>45965.5</v>
      </c>
      <c r="P28" s="84">
        <v>46051</v>
      </c>
      <c r="Q28" s="85" t="s">
        <v>91</v>
      </c>
      <c r="R28" s="85">
        <v>40.1</v>
      </c>
      <c r="S28" s="86"/>
      <c r="T28" s="87" t="str">
        <f t="shared" si="3"/>
        <v>&lt;6.1</v>
      </c>
      <c r="U28" s="87">
        <f t="shared" si="3"/>
        <v>40.1</v>
      </c>
      <c r="V28" s="88">
        <f t="shared" si="1"/>
        <v>40</v>
      </c>
      <c r="W28" s="23" t="str">
        <f t="shared" si="2"/>
        <v/>
      </c>
    </row>
    <row r="29" spans="1:23" x14ac:dyDescent="0.4">
      <c r="A29" s="13">
        <v>23</v>
      </c>
      <c r="B29" s="13" t="s">
        <v>57</v>
      </c>
      <c r="C29" s="77" t="s">
        <v>57</v>
      </c>
      <c r="D29" s="78" t="s">
        <v>58</v>
      </c>
      <c r="E29" s="79" t="s">
        <v>51</v>
      </c>
      <c r="F29" s="80"/>
      <c r="G29" s="14" t="s">
        <v>60</v>
      </c>
      <c r="H29" s="15" t="s">
        <v>61</v>
      </c>
      <c r="I29" s="81" t="s">
        <v>62</v>
      </c>
      <c r="J29" s="13" t="s">
        <v>63</v>
      </c>
      <c r="K29" s="13"/>
      <c r="L29" s="23" t="s">
        <v>64</v>
      </c>
      <c r="M29" s="13" t="s">
        <v>65</v>
      </c>
      <c r="N29" s="82" t="s">
        <v>35</v>
      </c>
      <c r="O29" s="89">
        <v>45966.5</v>
      </c>
      <c r="P29" s="84">
        <v>46051</v>
      </c>
      <c r="Q29" s="85" t="s">
        <v>79</v>
      </c>
      <c r="R29" s="85" t="s">
        <v>92</v>
      </c>
      <c r="S29" s="86"/>
      <c r="T29" s="87" t="str">
        <f t="shared" si="3"/>
        <v>&lt;5.9</v>
      </c>
      <c r="U29" s="87" t="str">
        <f t="shared" si="3"/>
        <v>&lt;5.1</v>
      </c>
      <c r="V29" s="88" t="str">
        <f t="shared" si="1"/>
        <v>&lt;11</v>
      </c>
      <c r="W29" s="23" t="str">
        <f t="shared" si="2"/>
        <v/>
      </c>
    </row>
    <row r="30" spans="1:23" x14ac:dyDescent="0.4">
      <c r="A30" s="13">
        <v>24</v>
      </c>
      <c r="B30" s="13" t="s">
        <v>57</v>
      </c>
      <c r="C30" s="77" t="s">
        <v>57</v>
      </c>
      <c r="D30" s="78" t="s">
        <v>58</v>
      </c>
      <c r="E30" s="79" t="s">
        <v>93</v>
      </c>
      <c r="F30" s="80"/>
      <c r="G30" s="14" t="s">
        <v>60</v>
      </c>
      <c r="H30" s="15" t="s">
        <v>61</v>
      </c>
      <c r="I30" s="81" t="s">
        <v>62</v>
      </c>
      <c r="J30" s="13" t="s">
        <v>63</v>
      </c>
      <c r="K30" s="13"/>
      <c r="L30" s="23" t="s">
        <v>64</v>
      </c>
      <c r="M30" s="13" t="s">
        <v>65</v>
      </c>
      <c r="N30" s="82" t="s">
        <v>35</v>
      </c>
      <c r="O30" s="89">
        <v>45958.5</v>
      </c>
      <c r="P30" s="84">
        <v>46051</v>
      </c>
      <c r="Q30" s="85" t="s">
        <v>70</v>
      </c>
      <c r="R30" s="85">
        <v>13.5</v>
      </c>
      <c r="S30" s="86"/>
      <c r="T30" s="87" t="str">
        <f t="shared" si="3"/>
        <v>&lt;6.7</v>
      </c>
      <c r="U30" s="87">
        <f t="shared" si="3"/>
        <v>13.5</v>
      </c>
      <c r="V30" s="88">
        <f t="shared" si="1"/>
        <v>14</v>
      </c>
      <c r="W30" s="23" t="str">
        <f t="shared" si="2"/>
        <v/>
      </c>
    </row>
    <row r="31" spans="1:23" x14ac:dyDescent="0.4">
      <c r="A31" s="13">
        <v>25</v>
      </c>
      <c r="B31" s="13" t="s">
        <v>57</v>
      </c>
      <c r="C31" s="77" t="s">
        <v>57</v>
      </c>
      <c r="D31" s="78" t="s">
        <v>58</v>
      </c>
      <c r="E31" s="79" t="s">
        <v>93</v>
      </c>
      <c r="F31" s="80"/>
      <c r="G31" s="14" t="s">
        <v>60</v>
      </c>
      <c r="H31" s="15" t="s">
        <v>61</v>
      </c>
      <c r="I31" s="81" t="s">
        <v>62</v>
      </c>
      <c r="J31" s="13" t="s">
        <v>63</v>
      </c>
      <c r="K31" s="13"/>
      <c r="L31" s="23" t="s">
        <v>64</v>
      </c>
      <c r="M31" s="13" t="s">
        <v>65</v>
      </c>
      <c r="N31" s="82" t="s">
        <v>35</v>
      </c>
      <c r="O31" s="89">
        <v>45964.5</v>
      </c>
      <c r="P31" s="84">
        <v>46051</v>
      </c>
      <c r="Q31" s="85" t="s">
        <v>94</v>
      </c>
      <c r="R31" s="85">
        <v>15.7</v>
      </c>
      <c r="S31" s="86"/>
      <c r="T31" s="87" t="str">
        <f t="shared" si="3"/>
        <v>&lt;5.2</v>
      </c>
      <c r="U31" s="87">
        <f t="shared" si="3"/>
        <v>15.7</v>
      </c>
      <c r="V31" s="88">
        <f t="shared" si="1"/>
        <v>16</v>
      </c>
      <c r="W31" s="23" t="str">
        <f t="shared" si="2"/>
        <v/>
      </c>
    </row>
    <row r="32" spans="1:23" x14ac:dyDescent="0.4">
      <c r="A32" s="13">
        <v>26</v>
      </c>
      <c r="B32" s="13" t="s">
        <v>57</v>
      </c>
      <c r="C32" s="77" t="s">
        <v>57</v>
      </c>
      <c r="D32" s="78" t="s">
        <v>58</v>
      </c>
      <c r="E32" s="79" t="s">
        <v>93</v>
      </c>
      <c r="F32" s="80"/>
      <c r="G32" s="14" t="s">
        <v>60</v>
      </c>
      <c r="H32" s="15" t="s">
        <v>61</v>
      </c>
      <c r="I32" s="81" t="s">
        <v>62</v>
      </c>
      <c r="J32" s="13" t="s">
        <v>63</v>
      </c>
      <c r="K32" s="13"/>
      <c r="L32" s="23" t="s">
        <v>64</v>
      </c>
      <c r="M32" s="13" t="s">
        <v>65</v>
      </c>
      <c r="N32" s="82" t="s">
        <v>35</v>
      </c>
      <c r="O32" s="89">
        <v>45964.5</v>
      </c>
      <c r="P32" s="84">
        <v>46051</v>
      </c>
      <c r="Q32" s="85" t="s">
        <v>95</v>
      </c>
      <c r="R32" s="85">
        <v>12</v>
      </c>
      <c r="S32" s="86"/>
      <c r="T32" s="87" t="str">
        <f t="shared" si="3"/>
        <v>&lt;5.7</v>
      </c>
      <c r="U32" s="87">
        <f t="shared" si="3"/>
        <v>12</v>
      </c>
      <c r="V32" s="88">
        <f t="shared" si="1"/>
        <v>12</v>
      </c>
      <c r="W32" s="23" t="str">
        <f t="shared" si="2"/>
        <v/>
      </c>
    </row>
    <row r="33" spans="1:23" x14ac:dyDescent="0.4">
      <c r="A33" s="13">
        <v>27</v>
      </c>
      <c r="B33" s="13" t="s">
        <v>57</v>
      </c>
      <c r="C33" s="77" t="s">
        <v>57</v>
      </c>
      <c r="D33" s="78" t="s">
        <v>58</v>
      </c>
      <c r="E33" s="79" t="s">
        <v>93</v>
      </c>
      <c r="F33" s="80"/>
      <c r="G33" s="14" t="s">
        <v>60</v>
      </c>
      <c r="H33" s="15" t="s">
        <v>61</v>
      </c>
      <c r="I33" s="81" t="s">
        <v>62</v>
      </c>
      <c r="J33" s="13" t="s">
        <v>63</v>
      </c>
      <c r="K33" s="13"/>
      <c r="L33" s="23" t="s">
        <v>64</v>
      </c>
      <c r="M33" s="13" t="s">
        <v>65</v>
      </c>
      <c r="N33" s="82" t="s">
        <v>35</v>
      </c>
      <c r="O33" s="89">
        <v>45965.5</v>
      </c>
      <c r="P33" s="84">
        <v>46051</v>
      </c>
      <c r="Q33" s="85" t="s">
        <v>79</v>
      </c>
      <c r="R33" s="85">
        <v>6.6</v>
      </c>
      <c r="S33" s="86"/>
      <c r="T33" s="87" t="str">
        <f t="shared" si="3"/>
        <v>&lt;5.9</v>
      </c>
      <c r="U33" s="87">
        <f t="shared" si="3"/>
        <v>6.6</v>
      </c>
      <c r="V33" s="88">
        <f t="shared" si="1"/>
        <v>6.6</v>
      </c>
      <c r="W33" s="23" t="str">
        <f t="shared" si="2"/>
        <v/>
      </c>
    </row>
    <row r="34" spans="1:23" x14ac:dyDescent="0.4">
      <c r="A34" s="13">
        <v>28</v>
      </c>
      <c r="B34" s="13" t="s">
        <v>57</v>
      </c>
      <c r="C34" s="77" t="s">
        <v>57</v>
      </c>
      <c r="D34" s="78" t="s">
        <v>58</v>
      </c>
      <c r="E34" s="79" t="s">
        <v>93</v>
      </c>
      <c r="F34" s="80"/>
      <c r="G34" s="14" t="s">
        <v>60</v>
      </c>
      <c r="H34" s="15" t="s">
        <v>61</v>
      </c>
      <c r="I34" s="81" t="s">
        <v>62</v>
      </c>
      <c r="J34" s="13" t="s">
        <v>63</v>
      </c>
      <c r="K34" s="13"/>
      <c r="L34" s="23" t="s">
        <v>64</v>
      </c>
      <c r="M34" s="13" t="s">
        <v>65</v>
      </c>
      <c r="N34" s="82" t="s">
        <v>35</v>
      </c>
      <c r="O34" s="89">
        <v>45967.5</v>
      </c>
      <c r="P34" s="84">
        <v>46051</v>
      </c>
      <c r="Q34" s="85" t="s">
        <v>96</v>
      </c>
      <c r="R34" s="85">
        <v>10.7</v>
      </c>
      <c r="S34" s="86"/>
      <c r="T34" s="87" t="str">
        <f t="shared" si="3"/>
        <v>&lt;5.5</v>
      </c>
      <c r="U34" s="87">
        <f t="shared" si="3"/>
        <v>10.7</v>
      </c>
      <c r="V34" s="88">
        <f t="shared" si="1"/>
        <v>11</v>
      </c>
      <c r="W34" s="23" t="str">
        <f t="shared" si="2"/>
        <v/>
      </c>
    </row>
    <row r="35" spans="1:23" x14ac:dyDescent="0.4">
      <c r="A35" s="13">
        <v>29</v>
      </c>
      <c r="B35" s="13" t="s">
        <v>57</v>
      </c>
      <c r="C35" s="77" t="s">
        <v>57</v>
      </c>
      <c r="D35" s="78" t="s">
        <v>58</v>
      </c>
      <c r="E35" s="79" t="s">
        <v>93</v>
      </c>
      <c r="F35" s="80"/>
      <c r="G35" s="14" t="s">
        <v>60</v>
      </c>
      <c r="H35" s="15" t="s">
        <v>61</v>
      </c>
      <c r="I35" s="81" t="s">
        <v>62</v>
      </c>
      <c r="J35" s="13" t="s">
        <v>63</v>
      </c>
      <c r="K35" s="13"/>
      <c r="L35" s="23" t="s">
        <v>64</v>
      </c>
      <c r="M35" s="13" t="s">
        <v>65</v>
      </c>
      <c r="N35" s="82" t="s">
        <v>35</v>
      </c>
      <c r="O35" s="89">
        <v>45967.5</v>
      </c>
      <c r="P35" s="84">
        <v>46051</v>
      </c>
      <c r="Q35" s="85" t="s">
        <v>89</v>
      </c>
      <c r="R35" s="85">
        <v>16.100000000000001</v>
      </c>
      <c r="S35" s="86"/>
      <c r="T35" s="87" t="str">
        <f t="shared" si="3"/>
        <v>&lt;7.2</v>
      </c>
      <c r="U35" s="87">
        <f t="shared" si="3"/>
        <v>16.100000000000001</v>
      </c>
      <c r="V35" s="88">
        <f t="shared" si="1"/>
        <v>16</v>
      </c>
      <c r="W35" s="23" t="str">
        <f t="shared" si="2"/>
        <v/>
      </c>
    </row>
    <row r="36" spans="1:23" x14ac:dyDescent="0.4">
      <c r="A36" s="13">
        <v>30</v>
      </c>
      <c r="B36" s="13" t="s">
        <v>57</v>
      </c>
      <c r="C36" s="77" t="s">
        <v>57</v>
      </c>
      <c r="D36" s="78" t="s">
        <v>58</v>
      </c>
      <c r="E36" s="79" t="s">
        <v>53</v>
      </c>
      <c r="F36" s="80"/>
      <c r="G36" s="14" t="s">
        <v>60</v>
      </c>
      <c r="H36" s="15" t="s">
        <v>61</v>
      </c>
      <c r="I36" s="81" t="s">
        <v>62</v>
      </c>
      <c r="J36" s="13" t="s">
        <v>63</v>
      </c>
      <c r="K36" s="13"/>
      <c r="L36" s="23" t="s">
        <v>64</v>
      </c>
      <c r="M36" s="13" t="s">
        <v>65</v>
      </c>
      <c r="N36" s="82" t="s">
        <v>35</v>
      </c>
      <c r="O36" s="89">
        <v>45964.5</v>
      </c>
      <c r="P36" s="84">
        <v>46051</v>
      </c>
      <c r="Q36" s="85" t="s">
        <v>81</v>
      </c>
      <c r="R36" s="85">
        <v>18.3</v>
      </c>
      <c r="S36" s="86"/>
      <c r="T36" s="87" t="str">
        <f t="shared" si="3"/>
        <v>&lt;5.8</v>
      </c>
      <c r="U36" s="87">
        <f t="shared" si="3"/>
        <v>18.3</v>
      </c>
      <c r="V36" s="88">
        <f t="shared" si="1"/>
        <v>18</v>
      </c>
      <c r="W36" s="23" t="str">
        <f t="shared" si="2"/>
        <v/>
      </c>
    </row>
    <row r="37" spans="1:23" x14ac:dyDescent="0.4">
      <c r="A37" s="13">
        <v>31</v>
      </c>
      <c r="B37" s="13" t="s">
        <v>57</v>
      </c>
      <c r="C37" s="77" t="s">
        <v>57</v>
      </c>
      <c r="D37" s="78" t="s">
        <v>58</v>
      </c>
      <c r="E37" s="79" t="s">
        <v>53</v>
      </c>
      <c r="F37" s="80"/>
      <c r="G37" s="14" t="s">
        <v>60</v>
      </c>
      <c r="H37" s="15" t="s">
        <v>61</v>
      </c>
      <c r="I37" s="81" t="s">
        <v>62</v>
      </c>
      <c r="J37" s="13" t="s">
        <v>63</v>
      </c>
      <c r="K37" s="13"/>
      <c r="L37" s="23" t="s">
        <v>64</v>
      </c>
      <c r="M37" s="13" t="s">
        <v>65</v>
      </c>
      <c r="N37" s="82" t="s">
        <v>35</v>
      </c>
      <c r="O37" s="89">
        <v>45968.5</v>
      </c>
      <c r="P37" s="84">
        <v>46051</v>
      </c>
      <c r="Q37" s="85" t="s">
        <v>70</v>
      </c>
      <c r="R37" s="85" t="s">
        <v>97</v>
      </c>
      <c r="S37" s="86"/>
      <c r="T37" s="87" t="str">
        <f t="shared" si="3"/>
        <v>&lt;6.7</v>
      </c>
      <c r="U37" s="87" t="str">
        <f t="shared" si="3"/>
        <v>&lt;6.3</v>
      </c>
      <c r="V37" s="88" t="str">
        <f t="shared" si="1"/>
        <v>&lt;13</v>
      </c>
      <c r="W37" s="23" t="str">
        <f t="shared" si="2"/>
        <v/>
      </c>
    </row>
    <row r="38" spans="1:23" x14ac:dyDescent="0.4">
      <c r="A38" s="13">
        <v>32</v>
      </c>
      <c r="B38" s="13" t="s">
        <v>57</v>
      </c>
      <c r="C38" s="77" t="s">
        <v>57</v>
      </c>
      <c r="D38" s="78" t="s">
        <v>58</v>
      </c>
      <c r="E38" s="79" t="s">
        <v>53</v>
      </c>
      <c r="F38" s="80"/>
      <c r="G38" s="14" t="s">
        <v>60</v>
      </c>
      <c r="H38" s="15" t="s">
        <v>61</v>
      </c>
      <c r="I38" s="81" t="s">
        <v>62</v>
      </c>
      <c r="J38" s="13" t="s">
        <v>63</v>
      </c>
      <c r="K38" s="13"/>
      <c r="L38" s="23" t="s">
        <v>64</v>
      </c>
      <c r="M38" s="13" t="s">
        <v>65</v>
      </c>
      <c r="N38" s="82" t="s">
        <v>35</v>
      </c>
      <c r="O38" s="89">
        <v>45968.5</v>
      </c>
      <c r="P38" s="84">
        <v>46051</v>
      </c>
      <c r="Q38" s="85" t="s">
        <v>98</v>
      </c>
      <c r="R38" s="85">
        <v>11.7</v>
      </c>
      <c r="S38" s="86"/>
      <c r="T38" s="87" t="str">
        <f t="shared" si="3"/>
        <v>&lt;8.2</v>
      </c>
      <c r="U38" s="87">
        <f t="shared" si="3"/>
        <v>11.7</v>
      </c>
      <c r="V38" s="88">
        <f t="shared" si="1"/>
        <v>12</v>
      </c>
      <c r="W38" s="23" t="str">
        <f t="shared" si="2"/>
        <v/>
      </c>
    </row>
    <row r="39" spans="1:23" x14ac:dyDescent="0.4">
      <c r="A39" s="13">
        <v>33</v>
      </c>
      <c r="B39" s="13" t="s">
        <v>57</v>
      </c>
      <c r="C39" s="77" t="s">
        <v>57</v>
      </c>
      <c r="D39" s="78" t="s">
        <v>58</v>
      </c>
      <c r="E39" s="79" t="s">
        <v>53</v>
      </c>
      <c r="F39" s="80"/>
      <c r="G39" s="14" t="s">
        <v>60</v>
      </c>
      <c r="H39" s="15" t="s">
        <v>61</v>
      </c>
      <c r="I39" s="81" t="s">
        <v>62</v>
      </c>
      <c r="J39" s="13" t="s">
        <v>63</v>
      </c>
      <c r="K39" s="13"/>
      <c r="L39" s="23" t="s">
        <v>64</v>
      </c>
      <c r="M39" s="13" t="s">
        <v>65</v>
      </c>
      <c r="N39" s="82" t="s">
        <v>35</v>
      </c>
      <c r="O39" s="89">
        <v>45969.5</v>
      </c>
      <c r="P39" s="84">
        <v>46051</v>
      </c>
      <c r="Q39" s="85" t="s">
        <v>78</v>
      </c>
      <c r="R39" s="85">
        <v>21</v>
      </c>
      <c r="S39" s="86"/>
      <c r="T39" s="87" t="str">
        <f t="shared" ref="T39:U54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&lt;6</v>
      </c>
      <c r="U39" s="87">
        <f t="shared" si="4"/>
        <v>21</v>
      </c>
      <c r="V39" s="88">
        <f t="shared" si="1"/>
        <v>21</v>
      </c>
      <c r="W39" s="23" t="str">
        <f t="shared" si="2"/>
        <v/>
      </c>
    </row>
    <row r="40" spans="1:23" x14ac:dyDescent="0.4">
      <c r="A40" s="13">
        <v>34</v>
      </c>
      <c r="B40" s="13" t="s">
        <v>57</v>
      </c>
      <c r="C40" s="77" t="s">
        <v>57</v>
      </c>
      <c r="D40" s="78" t="s">
        <v>58</v>
      </c>
      <c r="E40" s="79" t="s">
        <v>53</v>
      </c>
      <c r="F40" s="80"/>
      <c r="G40" s="14" t="s">
        <v>60</v>
      </c>
      <c r="H40" s="15" t="s">
        <v>61</v>
      </c>
      <c r="I40" s="81" t="s">
        <v>62</v>
      </c>
      <c r="J40" s="13" t="s">
        <v>63</v>
      </c>
      <c r="K40" s="13"/>
      <c r="L40" s="23" t="s">
        <v>64</v>
      </c>
      <c r="M40" s="13" t="s">
        <v>65</v>
      </c>
      <c r="N40" s="82" t="s">
        <v>35</v>
      </c>
      <c r="O40" s="89">
        <v>45969.5</v>
      </c>
      <c r="P40" s="84">
        <v>46051</v>
      </c>
      <c r="Q40" s="85" t="s">
        <v>79</v>
      </c>
      <c r="R40" s="85">
        <v>14.2</v>
      </c>
      <c r="S40" s="86"/>
      <c r="T40" s="87" t="str">
        <f t="shared" si="4"/>
        <v>&lt;5.9</v>
      </c>
      <c r="U40" s="87">
        <f t="shared" si="4"/>
        <v>14.2</v>
      </c>
      <c r="V40" s="88">
        <f t="shared" si="1"/>
        <v>14</v>
      </c>
      <c r="W40" s="23" t="str">
        <f t="shared" si="2"/>
        <v/>
      </c>
    </row>
    <row r="41" spans="1:23" x14ac:dyDescent="0.4">
      <c r="A41" s="13">
        <v>35</v>
      </c>
      <c r="B41" s="13" t="s">
        <v>57</v>
      </c>
      <c r="C41" s="77" t="s">
        <v>57</v>
      </c>
      <c r="D41" s="78" t="s">
        <v>58</v>
      </c>
      <c r="E41" s="79" t="s">
        <v>53</v>
      </c>
      <c r="F41" s="80"/>
      <c r="G41" s="14" t="s">
        <v>60</v>
      </c>
      <c r="H41" s="15" t="s">
        <v>61</v>
      </c>
      <c r="I41" s="81" t="s">
        <v>62</v>
      </c>
      <c r="J41" s="13" t="s">
        <v>63</v>
      </c>
      <c r="K41" s="13"/>
      <c r="L41" s="23" t="s">
        <v>64</v>
      </c>
      <c r="M41" s="13" t="s">
        <v>65</v>
      </c>
      <c r="N41" s="82" t="s">
        <v>35</v>
      </c>
      <c r="O41" s="89">
        <v>45969.5</v>
      </c>
      <c r="P41" s="84">
        <v>46051</v>
      </c>
      <c r="Q41" s="85" t="s">
        <v>79</v>
      </c>
      <c r="R41" s="85">
        <v>8.02</v>
      </c>
      <c r="S41" s="86"/>
      <c r="T41" s="87" t="str">
        <f t="shared" si="4"/>
        <v>&lt;5.9</v>
      </c>
      <c r="U41" s="87">
        <f t="shared" si="4"/>
        <v>8.02</v>
      </c>
      <c r="V41" s="88">
        <f t="shared" si="1"/>
        <v>8</v>
      </c>
      <c r="W41" s="23" t="str">
        <f t="shared" si="2"/>
        <v/>
      </c>
    </row>
    <row r="42" spans="1:23" x14ac:dyDescent="0.4">
      <c r="A42" s="13">
        <v>36</v>
      </c>
      <c r="B42" s="13" t="s">
        <v>57</v>
      </c>
      <c r="C42" s="77" t="s">
        <v>57</v>
      </c>
      <c r="D42" s="78" t="s">
        <v>58</v>
      </c>
      <c r="E42" s="79" t="s">
        <v>53</v>
      </c>
      <c r="F42" s="80"/>
      <c r="G42" s="14" t="s">
        <v>60</v>
      </c>
      <c r="H42" s="15" t="s">
        <v>61</v>
      </c>
      <c r="I42" s="81" t="s">
        <v>62</v>
      </c>
      <c r="J42" s="13" t="s">
        <v>63</v>
      </c>
      <c r="K42" s="13"/>
      <c r="L42" s="23" t="s">
        <v>64</v>
      </c>
      <c r="M42" s="13" t="s">
        <v>65</v>
      </c>
      <c r="N42" s="82" t="s">
        <v>35</v>
      </c>
      <c r="O42" s="89">
        <v>45971.5</v>
      </c>
      <c r="P42" s="84">
        <v>46051</v>
      </c>
      <c r="Q42" s="85" t="s">
        <v>87</v>
      </c>
      <c r="R42" s="85">
        <v>12.4</v>
      </c>
      <c r="S42" s="86"/>
      <c r="T42" s="87" t="str">
        <f t="shared" si="4"/>
        <v>&lt;7.4</v>
      </c>
      <c r="U42" s="87">
        <f t="shared" si="4"/>
        <v>12.4</v>
      </c>
      <c r="V42" s="88">
        <f t="shared" si="1"/>
        <v>12</v>
      </c>
      <c r="W42" s="23" t="str">
        <f t="shared" si="2"/>
        <v/>
      </c>
    </row>
    <row r="43" spans="1:23" x14ac:dyDescent="0.4">
      <c r="A43" s="13">
        <v>37</v>
      </c>
      <c r="B43" s="13" t="s">
        <v>57</v>
      </c>
      <c r="C43" s="77" t="s">
        <v>57</v>
      </c>
      <c r="D43" s="78" t="s">
        <v>58</v>
      </c>
      <c r="E43" s="79" t="s">
        <v>71</v>
      </c>
      <c r="F43" s="80"/>
      <c r="G43" s="14" t="s">
        <v>60</v>
      </c>
      <c r="H43" s="15" t="s">
        <v>61</v>
      </c>
      <c r="I43" s="81" t="s">
        <v>62</v>
      </c>
      <c r="J43" s="13" t="s">
        <v>63</v>
      </c>
      <c r="K43" s="13"/>
      <c r="L43" s="23" t="s">
        <v>64</v>
      </c>
      <c r="M43" s="13" t="s">
        <v>65</v>
      </c>
      <c r="N43" s="82" t="s">
        <v>35</v>
      </c>
      <c r="O43" s="89">
        <v>45970.5</v>
      </c>
      <c r="P43" s="84">
        <v>46051</v>
      </c>
      <c r="Q43" s="85" t="s">
        <v>90</v>
      </c>
      <c r="R43" s="85" t="s">
        <v>74</v>
      </c>
      <c r="S43" s="86"/>
      <c r="T43" s="87" t="str">
        <f t="shared" si="4"/>
        <v>&lt;8.8</v>
      </c>
      <c r="U43" s="87" t="str">
        <f t="shared" si="4"/>
        <v>&lt;6.4</v>
      </c>
      <c r="V43" s="88" t="str">
        <f t="shared" si="1"/>
        <v>&lt;15</v>
      </c>
      <c r="W43" s="23" t="str">
        <f t="shared" si="2"/>
        <v/>
      </c>
    </row>
    <row r="44" spans="1:23" x14ac:dyDescent="0.4">
      <c r="A44" s="13">
        <v>38</v>
      </c>
      <c r="B44" s="13" t="s">
        <v>57</v>
      </c>
      <c r="C44" s="77" t="s">
        <v>57</v>
      </c>
      <c r="D44" s="78" t="s">
        <v>58</v>
      </c>
      <c r="E44" s="79" t="s">
        <v>71</v>
      </c>
      <c r="F44" s="80"/>
      <c r="G44" s="14" t="s">
        <v>60</v>
      </c>
      <c r="H44" s="15" t="s">
        <v>61</v>
      </c>
      <c r="I44" s="81" t="s">
        <v>62</v>
      </c>
      <c r="J44" s="13" t="s">
        <v>63</v>
      </c>
      <c r="K44" s="13"/>
      <c r="L44" s="23" t="s">
        <v>64</v>
      </c>
      <c r="M44" s="13" t="s">
        <v>65</v>
      </c>
      <c r="N44" s="82" t="s">
        <v>35</v>
      </c>
      <c r="O44" s="89">
        <v>45971.5</v>
      </c>
      <c r="P44" s="84">
        <v>46051</v>
      </c>
      <c r="Q44" s="85" t="s">
        <v>95</v>
      </c>
      <c r="R44" s="85" t="s">
        <v>75</v>
      </c>
      <c r="S44" s="86"/>
      <c r="T44" s="87" t="str">
        <f t="shared" si="4"/>
        <v>&lt;5.7</v>
      </c>
      <c r="U44" s="87" t="str">
        <f t="shared" si="4"/>
        <v>&lt;5.3</v>
      </c>
      <c r="V44" s="88" t="str">
        <f t="shared" si="1"/>
        <v>&lt;11</v>
      </c>
      <c r="W44" s="23" t="str">
        <f t="shared" si="2"/>
        <v/>
      </c>
    </row>
    <row r="45" spans="1:23" x14ac:dyDescent="0.4">
      <c r="A45" s="13">
        <v>39</v>
      </c>
      <c r="B45" s="13" t="s">
        <v>57</v>
      </c>
      <c r="C45" s="77" t="s">
        <v>57</v>
      </c>
      <c r="D45" s="78" t="s">
        <v>58</v>
      </c>
      <c r="E45" s="79" t="s">
        <v>71</v>
      </c>
      <c r="F45" s="80"/>
      <c r="G45" s="14" t="s">
        <v>60</v>
      </c>
      <c r="H45" s="15" t="s">
        <v>61</v>
      </c>
      <c r="I45" s="81" t="s">
        <v>62</v>
      </c>
      <c r="J45" s="13" t="s">
        <v>63</v>
      </c>
      <c r="K45" s="13"/>
      <c r="L45" s="23" t="s">
        <v>64</v>
      </c>
      <c r="M45" s="13" t="s">
        <v>65</v>
      </c>
      <c r="N45" s="82" t="s">
        <v>35</v>
      </c>
      <c r="O45" s="89">
        <v>45971.5</v>
      </c>
      <c r="P45" s="84">
        <v>46051</v>
      </c>
      <c r="Q45" s="85" t="s">
        <v>99</v>
      </c>
      <c r="R45" s="85" t="s">
        <v>79</v>
      </c>
      <c r="S45" s="86"/>
      <c r="T45" s="87" t="str">
        <f t="shared" si="4"/>
        <v>&lt;7.5</v>
      </c>
      <c r="U45" s="87" t="str">
        <f t="shared" si="4"/>
        <v>&lt;5.9</v>
      </c>
      <c r="V45" s="88" t="str">
        <f t="shared" si="1"/>
        <v>&lt;13</v>
      </c>
      <c r="W45" s="23" t="str">
        <f t="shared" si="2"/>
        <v/>
      </c>
    </row>
    <row r="46" spans="1:23" x14ac:dyDescent="0.4">
      <c r="A46" s="13">
        <v>40</v>
      </c>
      <c r="B46" s="13" t="s">
        <v>57</v>
      </c>
      <c r="C46" s="77" t="s">
        <v>57</v>
      </c>
      <c r="D46" s="78" t="s">
        <v>58</v>
      </c>
      <c r="E46" s="79" t="s">
        <v>71</v>
      </c>
      <c r="F46" s="80"/>
      <c r="G46" s="14" t="s">
        <v>60</v>
      </c>
      <c r="H46" s="15" t="s">
        <v>61</v>
      </c>
      <c r="I46" s="81" t="s">
        <v>62</v>
      </c>
      <c r="J46" s="13" t="s">
        <v>63</v>
      </c>
      <c r="K46" s="13"/>
      <c r="L46" s="23" t="s">
        <v>64</v>
      </c>
      <c r="M46" s="13" t="s">
        <v>65</v>
      </c>
      <c r="N46" s="82" t="s">
        <v>35</v>
      </c>
      <c r="O46" s="89">
        <v>45971.5</v>
      </c>
      <c r="P46" s="84">
        <v>46051</v>
      </c>
      <c r="Q46" s="85" t="s">
        <v>100</v>
      </c>
      <c r="R46" s="85" t="s">
        <v>78</v>
      </c>
      <c r="S46" s="86"/>
      <c r="T46" s="87" t="str">
        <f t="shared" si="4"/>
        <v>&lt;7.7</v>
      </c>
      <c r="U46" s="87" t="str">
        <f t="shared" si="4"/>
        <v>&lt;6</v>
      </c>
      <c r="V46" s="88" t="str">
        <f t="shared" si="1"/>
        <v>&lt;14</v>
      </c>
      <c r="W46" s="23" t="str">
        <f t="shared" si="2"/>
        <v/>
      </c>
    </row>
    <row r="47" spans="1:23" x14ac:dyDescent="0.4">
      <c r="A47" s="13">
        <v>41</v>
      </c>
      <c r="B47" s="13" t="s">
        <v>57</v>
      </c>
      <c r="C47" s="77" t="s">
        <v>57</v>
      </c>
      <c r="D47" s="78" t="s">
        <v>58</v>
      </c>
      <c r="E47" s="79" t="s">
        <v>71</v>
      </c>
      <c r="F47" s="80"/>
      <c r="G47" s="14" t="s">
        <v>60</v>
      </c>
      <c r="H47" s="15" t="s">
        <v>61</v>
      </c>
      <c r="I47" s="81" t="s">
        <v>62</v>
      </c>
      <c r="J47" s="13" t="s">
        <v>63</v>
      </c>
      <c r="K47" s="13"/>
      <c r="L47" s="23" t="s">
        <v>64</v>
      </c>
      <c r="M47" s="13" t="s">
        <v>65</v>
      </c>
      <c r="N47" s="82" t="s">
        <v>35</v>
      </c>
      <c r="O47" s="89">
        <v>45971.5</v>
      </c>
      <c r="P47" s="84">
        <v>46051</v>
      </c>
      <c r="Q47" s="85" t="s">
        <v>101</v>
      </c>
      <c r="R47" s="85" t="s">
        <v>95</v>
      </c>
      <c r="S47" s="86"/>
      <c r="T47" s="87" t="str">
        <f t="shared" si="4"/>
        <v>&lt;6.8</v>
      </c>
      <c r="U47" s="87" t="str">
        <f t="shared" si="4"/>
        <v>&lt;5.7</v>
      </c>
      <c r="V47" s="88" t="str">
        <f t="shared" si="1"/>
        <v>&lt;13</v>
      </c>
      <c r="W47" s="23" t="str">
        <f t="shared" si="2"/>
        <v/>
      </c>
    </row>
    <row r="48" spans="1:23" x14ac:dyDescent="0.4">
      <c r="A48" s="13">
        <v>42</v>
      </c>
      <c r="B48" s="13" t="s">
        <v>57</v>
      </c>
      <c r="C48" s="77" t="s">
        <v>57</v>
      </c>
      <c r="D48" s="78" t="s">
        <v>58</v>
      </c>
      <c r="E48" s="79" t="s">
        <v>71</v>
      </c>
      <c r="F48" s="80"/>
      <c r="G48" s="14" t="s">
        <v>60</v>
      </c>
      <c r="H48" s="15" t="s">
        <v>61</v>
      </c>
      <c r="I48" s="81" t="s">
        <v>62</v>
      </c>
      <c r="J48" s="13" t="s">
        <v>63</v>
      </c>
      <c r="K48" s="13"/>
      <c r="L48" s="23" t="s">
        <v>64</v>
      </c>
      <c r="M48" s="13" t="s">
        <v>65</v>
      </c>
      <c r="N48" s="82" t="s">
        <v>35</v>
      </c>
      <c r="O48" s="89">
        <v>45971.5</v>
      </c>
      <c r="P48" s="84">
        <v>46051</v>
      </c>
      <c r="Q48" s="85" t="s">
        <v>89</v>
      </c>
      <c r="R48" s="85" t="s">
        <v>78</v>
      </c>
      <c r="S48" s="86"/>
      <c r="T48" s="87" t="str">
        <f t="shared" si="4"/>
        <v>&lt;7.2</v>
      </c>
      <c r="U48" s="87" t="str">
        <f t="shared" si="4"/>
        <v>&lt;6</v>
      </c>
      <c r="V48" s="88" t="str">
        <f t="shared" si="1"/>
        <v>&lt;13</v>
      </c>
      <c r="W48" s="23" t="str">
        <f t="shared" si="2"/>
        <v/>
      </c>
    </row>
    <row r="49" spans="1:23" x14ac:dyDescent="0.4">
      <c r="A49" s="13">
        <v>43</v>
      </c>
      <c r="B49" s="13" t="s">
        <v>57</v>
      </c>
      <c r="C49" s="77" t="s">
        <v>57</v>
      </c>
      <c r="D49" s="78" t="s">
        <v>58</v>
      </c>
      <c r="E49" s="79" t="s">
        <v>71</v>
      </c>
      <c r="F49" s="80"/>
      <c r="G49" s="14" t="s">
        <v>60</v>
      </c>
      <c r="H49" s="15" t="s">
        <v>61</v>
      </c>
      <c r="I49" s="81" t="s">
        <v>62</v>
      </c>
      <c r="J49" s="13" t="s">
        <v>63</v>
      </c>
      <c r="K49" s="13"/>
      <c r="L49" s="23" t="s">
        <v>64</v>
      </c>
      <c r="M49" s="13" t="s">
        <v>65</v>
      </c>
      <c r="N49" s="82" t="s">
        <v>35</v>
      </c>
      <c r="O49" s="89">
        <v>45971.5</v>
      </c>
      <c r="P49" s="84">
        <v>46051</v>
      </c>
      <c r="Q49" s="85" t="s">
        <v>70</v>
      </c>
      <c r="R49" s="85" t="s">
        <v>74</v>
      </c>
      <c r="S49" s="86"/>
      <c r="T49" s="87" t="str">
        <f t="shared" si="4"/>
        <v>&lt;6.7</v>
      </c>
      <c r="U49" s="87" t="str">
        <f t="shared" si="4"/>
        <v>&lt;6.4</v>
      </c>
      <c r="V49" s="88" t="str">
        <f t="shared" si="1"/>
        <v>&lt;13</v>
      </c>
      <c r="W49" s="23" t="str">
        <f t="shared" si="2"/>
        <v/>
      </c>
    </row>
    <row r="50" spans="1:23" x14ac:dyDescent="0.4">
      <c r="A50" s="13">
        <v>44</v>
      </c>
      <c r="B50" s="13" t="s">
        <v>57</v>
      </c>
      <c r="C50" s="77" t="s">
        <v>57</v>
      </c>
      <c r="D50" s="78" t="s">
        <v>58</v>
      </c>
      <c r="E50" s="79" t="s">
        <v>71</v>
      </c>
      <c r="F50" s="80"/>
      <c r="G50" s="14" t="s">
        <v>60</v>
      </c>
      <c r="H50" s="15" t="s">
        <v>61</v>
      </c>
      <c r="I50" s="81" t="s">
        <v>62</v>
      </c>
      <c r="J50" s="13" t="s">
        <v>63</v>
      </c>
      <c r="K50" s="13"/>
      <c r="L50" s="23" t="s">
        <v>64</v>
      </c>
      <c r="M50" s="13" t="s">
        <v>65</v>
      </c>
      <c r="N50" s="82" t="s">
        <v>35</v>
      </c>
      <c r="O50" s="89">
        <v>45972.5</v>
      </c>
      <c r="P50" s="84">
        <v>46051</v>
      </c>
      <c r="Q50" s="85" t="s">
        <v>98</v>
      </c>
      <c r="R50" s="85" t="s">
        <v>89</v>
      </c>
      <c r="S50" s="86"/>
      <c r="T50" s="87" t="str">
        <f t="shared" si="4"/>
        <v>&lt;8.2</v>
      </c>
      <c r="U50" s="87" t="str">
        <f t="shared" si="4"/>
        <v>&lt;7.2</v>
      </c>
      <c r="V50" s="88" t="str">
        <f t="shared" si="1"/>
        <v>&lt;15</v>
      </c>
      <c r="W50" s="23" t="str">
        <f t="shared" si="2"/>
        <v/>
      </c>
    </row>
    <row r="51" spans="1:23" x14ac:dyDescent="0.4">
      <c r="A51" s="13">
        <v>45</v>
      </c>
      <c r="B51" s="13" t="s">
        <v>57</v>
      </c>
      <c r="C51" s="77" t="s">
        <v>57</v>
      </c>
      <c r="D51" s="78" t="s">
        <v>58</v>
      </c>
      <c r="E51" s="79" t="s">
        <v>71</v>
      </c>
      <c r="F51" s="80"/>
      <c r="G51" s="14" t="s">
        <v>60</v>
      </c>
      <c r="H51" s="15" t="s">
        <v>61</v>
      </c>
      <c r="I51" s="81" t="s">
        <v>62</v>
      </c>
      <c r="J51" s="13" t="s">
        <v>63</v>
      </c>
      <c r="K51" s="13"/>
      <c r="L51" s="23" t="s">
        <v>64</v>
      </c>
      <c r="M51" s="13" t="s">
        <v>65</v>
      </c>
      <c r="N51" s="82" t="s">
        <v>35</v>
      </c>
      <c r="O51" s="89">
        <v>45972.5</v>
      </c>
      <c r="P51" s="84">
        <v>46051</v>
      </c>
      <c r="Q51" s="85" t="s">
        <v>102</v>
      </c>
      <c r="R51" s="85" t="s">
        <v>70</v>
      </c>
      <c r="S51" s="86"/>
      <c r="T51" s="87" t="str">
        <f t="shared" si="4"/>
        <v>&lt;8.4</v>
      </c>
      <c r="U51" s="87" t="str">
        <f t="shared" si="4"/>
        <v>&lt;6.7</v>
      </c>
      <c r="V51" s="88" t="str">
        <f t="shared" si="1"/>
        <v>&lt;15</v>
      </c>
      <c r="W51" s="23" t="str">
        <f t="shared" si="2"/>
        <v/>
      </c>
    </row>
    <row r="52" spans="1:23" x14ac:dyDescent="0.4">
      <c r="A52" s="13">
        <v>46</v>
      </c>
      <c r="B52" s="13" t="s">
        <v>57</v>
      </c>
      <c r="C52" s="77" t="s">
        <v>57</v>
      </c>
      <c r="D52" s="78" t="s">
        <v>58</v>
      </c>
      <c r="E52" s="79" t="s">
        <v>103</v>
      </c>
      <c r="F52" s="80"/>
      <c r="G52" s="14" t="s">
        <v>60</v>
      </c>
      <c r="H52" s="15" t="s">
        <v>61</v>
      </c>
      <c r="I52" s="81" t="s">
        <v>68</v>
      </c>
      <c r="J52" s="13" t="s">
        <v>63</v>
      </c>
      <c r="K52" s="13"/>
      <c r="L52" s="23" t="s">
        <v>69</v>
      </c>
      <c r="M52" s="13" t="s">
        <v>65</v>
      </c>
      <c r="N52" s="82" t="s">
        <v>35</v>
      </c>
      <c r="O52" s="89">
        <v>45972.5</v>
      </c>
      <c r="P52" s="84">
        <v>46051</v>
      </c>
      <c r="Q52" s="85" t="s">
        <v>72</v>
      </c>
      <c r="R52" s="85">
        <v>12.8</v>
      </c>
      <c r="S52" s="86"/>
      <c r="T52" s="87" t="str">
        <f t="shared" si="4"/>
        <v>&lt;6.5</v>
      </c>
      <c r="U52" s="87">
        <f t="shared" si="4"/>
        <v>12.8</v>
      </c>
      <c r="V52" s="88">
        <f t="shared" si="1"/>
        <v>13</v>
      </c>
      <c r="W52" s="23" t="str">
        <f t="shared" si="2"/>
        <v/>
      </c>
    </row>
    <row r="53" spans="1:23" x14ac:dyDescent="0.4">
      <c r="A53" s="13">
        <v>47</v>
      </c>
      <c r="B53" s="13" t="s">
        <v>57</v>
      </c>
      <c r="C53" s="77" t="s">
        <v>57</v>
      </c>
      <c r="D53" s="78" t="s">
        <v>58</v>
      </c>
      <c r="E53" s="79" t="s">
        <v>71</v>
      </c>
      <c r="F53" s="80"/>
      <c r="G53" s="14" t="s">
        <v>60</v>
      </c>
      <c r="H53" s="15" t="s">
        <v>61</v>
      </c>
      <c r="I53" s="81" t="s">
        <v>62</v>
      </c>
      <c r="J53" s="13" t="s">
        <v>63</v>
      </c>
      <c r="K53" s="13"/>
      <c r="L53" s="23" t="s">
        <v>64</v>
      </c>
      <c r="M53" s="13" t="s">
        <v>65</v>
      </c>
      <c r="N53" s="82" t="s">
        <v>35</v>
      </c>
      <c r="O53" s="89">
        <v>45975.5</v>
      </c>
      <c r="P53" s="84">
        <v>46051</v>
      </c>
      <c r="Q53" s="85" t="s">
        <v>82</v>
      </c>
      <c r="R53" s="85" t="s">
        <v>94</v>
      </c>
      <c r="S53" s="86"/>
      <c r="T53" s="87" t="str">
        <f t="shared" si="4"/>
        <v>&lt;7.1</v>
      </c>
      <c r="U53" s="87" t="str">
        <f t="shared" si="4"/>
        <v>&lt;5.2</v>
      </c>
      <c r="V53" s="88" t="str">
        <f t="shared" si="1"/>
        <v>&lt;12</v>
      </c>
      <c r="W53" s="23" t="str">
        <f t="shared" si="2"/>
        <v/>
      </c>
    </row>
    <row r="54" spans="1:23" x14ac:dyDescent="0.4">
      <c r="A54" s="13">
        <v>48</v>
      </c>
      <c r="B54" s="13" t="s">
        <v>57</v>
      </c>
      <c r="C54" s="77" t="s">
        <v>57</v>
      </c>
      <c r="D54" s="78" t="s">
        <v>58</v>
      </c>
      <c r="E54" s="79" t="s">
        <v>59</v>
      </c>
      <c r="F54" s="80"/>
      <c r="G54" s="14" t="s">
        <v>60</v>
      </c>
      <c r="H54" s="15" t="s">
        <v>61</v>
      </c>
      <c r="I54" s="81" t="s">
        <v>62</v>
      </c>
      <c r="J54" s="13" t="s">
        <v>63</v>
      </c>
      <c r="K54" s="13"/>
      <c r="L54" s="23" t="s">
        <v>64</v>
      </c>
      <c r="M54" s="13" t="s">
        <v>65</v>
      </c>
      <c r="N54" s="82" t="s">
        <v>35</v>
      </c>
      <c r="O54" s="89">
        <v>45973.5</v>
      </c>
      <c r="P54" s="84">
        <v>46051</v>
      </c>
      <c r="Q54" s="85" t="s">
        <v>85</v>
      </c>
      <c r="R54" s="85">
        <v>15.8</v>
      </c>
      <c r="S54" s="86"/>
      <c r="T54" s="87" t="str">
        <f t="shared" si="4"/>
        <v>&lt;7.3</v>
      </c>
      <c r="U54" s="87">
        <f t="shared" si="4"/>
        <v>15.8</v>
      </c>
      <c r="V54" s="88">
        <f t="shared" si="1"/>
        <v>16</v>
      </c>
      <c r="W54" s="23" t="str">
        <f t="shared" si="2"/>
        <v/>
      </c>
    </row>
    <row r="55" spans="1:23" x14ac:dyDescent="0.4">
      <c r="A55" s="13">
        <v>49</v>
      </c>
      <c r="B55" s="13" t="s">
        <v>57</v>
      </c>
      <c r="C55" s="77" t="s">
        <v>57</v>
      </c>
      <c r="D55" s="78" t="s">
        <v>58</v>
      </c>
      <c r="E55" s="79" t="s">
        <v>43</v>
      </c>
      <c r="F55" s="80"/>
      <c r="G55" s="14" t="s">
        <v>60</v>
      </c>
      <c r="H55" s="15" t="s">
        <v>61</v>
      </c>
      <c r="I55" s="81" t="s">
        <v>104</v>
      </c>
      <c r="J55" s="13" t="s">
        <v>63</v>
      </c>
      <c r="K55" s="13"/>
      <c r="L55" s="23" t="s">
        <v>64</v>
      </c>
      <c r="M55" s="13" t="s">
        <v>65</v>
      </c>
      <c r="N55" s="82" t="s">
        <v>35</v>
      </c>
      <c r="O55" s="89">
        <v>45976.5</v>
      </c>
      <c r="P55" s="84">
        <v>46051</v>
      </c>
      <c r="Q55" s="85" t="s">
        <v>101</v>
      </c>
      <c r="R55" s="85" t="s">
        <v>92</v>
      </c>
      <c r="S55" s="86"/>
      <c r="T55" s="87" t="str">
        <f t="shared" ref="T55:U88" si="5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&lt;6.8</v>
      </c>
      <c r="U55" s="87" t="str">
        <f t="shared" si="5"/>
        <v>&lt;5.1</v>
      </c>
      <c r="V55" s="88" t="str">
        <f t="shared" si="1"/>
        <v>&lt;12</v>
      </c>
      <c r="W55" s="23" t="str">
        <f t="shared" si="2"/>
        <v/>
      </c>
    </row>
    <row r="56" spans="1:23" x14ac:dyDescent="0.4">
      <c r="A56" s="13">
        <v>50</v>
      </c>
      <c r="B56" s="13" t="s">
        <v>57</v>
      </c>
      <c r="C56" s="77" t="s">
        <v>57</v>
      </c>
      <c r="D56" s="78" t="s">
        <v>58</v>
      </c>
      <c r="E56" s="79" t="s">
        <v>105</v>
      </c>
      <c r="F56" s="80"/>
      <c r="G56" s="14" t="s">
        <v>60</v>
      </c>
      <c r="H56" s="15" t="s">
        <v>61</v>
      </c>
      <c r="I56" s="81" t="s">
        <v>106</v>
      </c>
      <c r="J56" s="13" t="s">
        <v>63</v>
      </c>
      <c r="K56" s="13"/>
      <c r="L56" s="23" t="s">
        <v>64</v>
      </c>
      <c r="M56" s="13" t="s">
        <v>65</v>
      </c>
      <c r="N56" s="82" t="s">
        <v>35</v>
      </c>
      <c r="O56" s="89">
        <v>45976.5</v>
      </c>
      <c r="P56" s="84">
        <v>46051</v>
      </c>
      <c r="Q56" s="85" t="s">
        <v>74</v>
      </c>
      <c r="R56" s="85" t="s">
        <v>97</v>
      </c>
      <c r="S56" s="86"/>
      <c r="T56" s="87" t="str">
        <f t="shared" si="5"/>
        <v>&lt;6.4</v>
      </c>
      <c r="U56" s="87" t="str">
        <f t="shared" si="5"/>
        <v>&lt;6.3</v>
      </c>
      <c r="V56" s="88" t="str">
        <f t="shared" si="1"/>
        <v>&lt;13</v>
      </c>
      <c r="W56" s="23" t="str">
        <f t="shared" si="2"/>
        <v/>
      </c>
    </row>
    <row r="57" spans="1:23" x14ac:dyDescent="0.4">
      <c r="A57" s="13">
        <v>51</v>
      </c>
      <c r="B57" s="13" t="s">
        <v>57</v>
      </c>
      <c r="C57" s="77" t="s">
        <v>57</v>
      </c>
      <c r="D57" s="78" t="s">
        <v>58</v>
      </c>
      <c r="E57" s="79" t="s">
        <v>107</v>
      </c>
      <c r="F57" s="80"/>
      <c r="G57" s="14" t="s">
        <v>60</v>
      </c>
      <c r="H57" s="15" t="s">
        <v>61</v>
      </c>
      <c r="I57" s="81" t="s">
        <v>106</v>
      </c>
      <c r="J57" s="13" t="s">
        <v>63</v>
      </c>
      <c r="K57" s="13"/>
      <c r="L57" s="23" t="s">
        <v>64</v>
      </c>
      <c r="M57" s="13" t="s">
        <v>65</v>
      </c>
      <c r="N57" s="82" t="s">
        <v>35</v>
      </c>
      <c r="O57" s="89">
        <v>45976.5</v>
      </c>
      <c r="P57" s="84">
        <v>46051</v>
      </c>
      <c r="Q57" s="85" t="s">
        <v>101</v>
      </c>
      <c r="R57" s="85" t="s">
        <v>74</v>
      </c>
      <c r="S57" s="86"/>
      <c r="T57" s="87" t="str">
        <f t="shared" si="5"/>
        <v>&lt;6.8</v>
      </c>
      <c r="U57" s="87" t="str">
        <f t="shared" si="5"/>
        <v>&lt;6.4</v>
      </c>
      <c r="V57" s="88" t="str">
        <f t="shared" si="1"/>
        <v>&lt;13</v>
      </c>
      <c r="W57" s="23" t="str">
        <f t="shared" si="2"/>
        <v/>
      </c>
    </row>
    <row r="58" spans="1:23" x14ac:dyDescent="0.4">
      <c r="A58" s="13">
        <v>52</v>
      </c>
      <c r="B58" s="13" t="s">
        <v>57</v>
      </c>
      <c r="C58" s="77" t="s">
        <v>57</v>
      </c>
      <c r="D58" s="78" t="s">
        <v>58</v>
      </c>
      <c r="E58" s="79" t="s">
        <v>71</v>
      </c>
      <c r="F58" s="80"/>
      <c r="G58" s="14" t="s">
        <v>60</v>
      </c>
      <c r="H58" s="15" t="s">
        <v>61</v>
      </c>
      <c r="I58" s="81" t="s">
        <v>62</v>
      </c>
      <c r="J58" s="13" t="s">
        <v>63</v>
      </c>
      <c r="K58" s="13"/>
      <c r="L58" s="23" t="s">
        <v>64</v>
      </c>
      <c r="M58" s="13" t="s">
        <v>65</v>
      </c>
      <c r="N58" s="82" t="s">
        <v>35</v>
      </c>
      <c r="O58" s="89">
        <v>45977.5</v>
      </c>
      <c r="P58" s="84">
        <v>46051</v>
      </c>
      <c r="Q58" s="85" t="s">
        <v>87</v>
      </c>
      <c r="R58" s="85">
        <v>12.2</v>
      </c>
      <c r="S58" s="86"/>
      <c r="T58" s="87" t="str">
        <f t="shared" si="5"/>
        <v>&lt;7.4</v>
      </c>
      <c r="U58" s="87">
        <f t="shared" si="5"/>
        <v>12.2</v>
      </c>
      <c r="V58" s="88">
        <f t="shared" si="1"/>
        <v>12</v>
      </c>
      <c r="W58" s="23" t="str">
        <f t="shared" si="2"/>
        <v/>
      </c>
    </row>
    <row r="59" spans="1:23" x14ac:dyDescent="0.4">
      <c r="A59" s="13">
        <v>53</v>
      </c>
      <c r="B59" s="13" t="s">
        <v>57</v>
      </c>
      <c r="C59" s="77" t="s">
        <v>57</v>
      </c>
      <c r="D59" s="78" t="s">
        <v>58</v>
      </c>
      <c r="E59" s="79" t="s">
        <v>71</v>
      </c>
      <c r="F59" s="80"/>
      <c r="G59" s="14" t="s">
        <v>60</v>
      </c>
      <c r="H59" s="15" t="s">
        <v>61</v>
      </c>
      <c r="I59" s="81" t="s">
        <v>68</v>
      </c>
      <c r="J59" s="13" t="s">
        <v>63</v>
      </c>
      <c r="K59" s="13"/>
      <c r="L59" s="23" t="s">
        <v>64</v>
      </c>
      <c r="M59" s="13" t="s">
        <v>65</v>
      </c>
      <c r="N59" s="82" t="s">
        <v>35</v>
      </c>
      <c r="O59" s="89">
        <v>45978.5</v>
      </c>
      <c r="P59" s="84">
        <v>46051</v>
      </c>
      <c r="Q59" s="85" t="s">
        <v>91</v>
      </c>
      <c r="R59" s="85" t="s">
        <v>92</v>
      </c>
      <c r="S59" s="86"/>
      <c r="T59" s="87" t="str">
        <f t="shared" si="5"/>
        <v>&lt;6.1</v>
      </c>
      <c r="U59" s="87" t="str">
        <f t="shared" si="5"/>
        <v>&lt;5.1</v>
      </c>
      <c r="V59" s="88" t="str">
        <f t="shared" si="1"/>
        <v>&lt;11</v>
      </c>
      <c r="W59" s="23" t="str">
        <f t="shared" si="2"/>
        <v/>
      </c>
    </row>
    <row r="60" spans="1:23" x14ac:dyDescent="0.4">
      <c r="A60" s="13">
        <v>54</v>
      </c>
      <c r="B60" s="13" t="s">
        <v>57</v>
      </c>
      <c r="C60" s="77" t="s">
        <v>57</v>
      </c>
      <c r="D60" s="78" t="s">
        <v>58</v>
      </c>
      <c r="E60" s="79" t="s">
        <v>108</v>
      </c>
      <c r="F60" s="80"/>
      <c r="G60" s="14" t="s">
        <v>60</v>
      </c>
      <c r="H60" s="15" t="s">
        <v>61</v>
      </c>
      <c r="I60" s="81" t="s">
        <v>68</v>
      </c>
      <c r="J60" s="13" t="s">
        <v>63</v>
      </c>
      <c r="K60" s="13"/>
      <c r="L60" s="23" t="s">
        <v>69</v>
      </c>
      <c r="M60" s="13" t="s">
        <v>65</v>
      </c>
      <c r="N60" s="82" t="s">
        <v>35</v>
      </c>
      <c r="O60" s="89">
        <v>45979.5</v>
      </c>
      <c r="P60" s="84">
        <v>46051</v>
      </c>
      <c r="Q60" s="85">
        <v>27.6</v>
      </c>
      <c r="R60" s="85">
        <v>2330</v>
      </c>
      <c r="S60" s="86"/>
      <c r="T60" s="87">
        <f t="shared" si="5"/>
        <v>27.6</v>
      </c>
      <c r="U60" s="87">
        <f t="shared" si="5"/>
        <v>2330</v>
      </c>
      <c r="V60" s="88">
        <f t="shared" si="1"/>
        <v>2400</v>
      </c>
      <c r="W60" s="23" t="str">
        <f t="shared" si="2"/>
        <v>○</v>
      </c>
    </row>
    <row r="61" spans="1:23" x14ac:dyDescent="0.4">
      <c r="A61" s="13">
        <v>55</v>
      </c>
      <c r="B61" s="13" t="s">
        <v>57</v>
      </c>
      <c r="C61" s="77" t="s">
        <v>57</v>
      </c>
      <c r="D61" s="78" t="s">
        <v>58</v>
      </c>
      <c r="E61" s="79" t="s">
        <v>109</v>
      </c>
      <c r="F61" s="80"/>
      <c r="G61" s="14" t="s">
        <v>60</v>
      </c>
      <c r="H61" s="15" t="s">
        <v>61</v>
      </c>
      <c r="I61" s="81" t="s">
        <v>68</v>
      </c>
      <c r="J61" s="13" t="s">
        <v>63</v>
      </c>
      <c r="K61" s="13"/>
      <c r="L61" s="23" t="s">
        <v>64</v>
      </c>
      <c r="M61" s="13" t="s">
        <v>65</v>
      </c>
      <c r="N61" s="82" t="s">
        <v>35</v>
      </c>
      <c r="O61" s="89">
        <v>45977.5</v>
      </c>
      <c r="P61" s="84">
        <v>46051</v>
      </c>
      <c r="Q61" s="85" t="s">
        <v>110</v>
      </c>
      <c r="R61" s="85">
        <v>218</v>
      </c>
      <c r="S61" s="86"/>
      <c r="T61" s="87" t="str">
        <f t="shared" si="5"/>
        <v>&lt;6.2</v>
      </c>
      <c r="U61" s="87">
        <f t="shared" si="5"/>
        <v>218</v>
      </c>
      <c r="V61" s="88">
        <f t="shared" si="1"/>
        <v>220</v>
      </c>
      <c r="W61" s="23" t="str">
        <f t="shared" si="2"/>
        <v>○</v>
      </c>
    </row>
    <row r="62" spans="1:23" x14ac:dyDescent="0.4">
      <c r="A62" s="13">
        <v>56</v>
      </c>
      <c r="B62" s="13" t="s">
        <v>57</v>
      </c>
      <c r="C62" s="77" t="s">
        <v>57</v>
      </c>
      <c r="D62" s="78" t="s">
        <v>58</v>
      </c>
      <c r="E62" s="79" t="s">
        <v>53</v>
      </c>
      <c r="F62" s="80"/>
      <c r="G62" s="14" t="s">
        <v>60</v>
      </c>
      <c r="H62" s="15" t="s">
        <v>61</v>
      </c>
      <c r="I62" s="81" t="s">
        <v>62</v>
      </c>
      <c r="J62" s="13" t="s">
        <v>63</v>
      </c>
      <c r="K62" s="13"/>
      <c r="L62" s="23" t="s">
        <v>64</v>
      </c>
      <c r="M62" s="13" t="s">
        <v>65</v>
      </c>
      <c r="N62" s="82" t="s">
        <v>35</v>
      </c>
      <c r="O62" s="89">
        <v>45976.5</v>
      </c>
      <c r="P62" s="84">
        <v>46051</v>
      </c>
      <c r="Q62" s="85" t="s">
        <v>81</v>
      </c>
      <c r="R62" s="85">
        <v>6.77</v>
      </c>
      <c r="S62" s="86"/>
      <c r="T62" s="87" t="str">
        <f t="shared" si="5"/>
        <v>&lt;5.8</v>
      </c>
      <c r="U62" s="87">
        <f t="shared" si="5"/>
        <v>6.77</v>
      </c>
      <c r="V62" s="88">
        <f t="shared" si="1"/>
        <v>6.8</v>
      </c>
      <c r="W62" s="23" t="str">
        <f t="shared" si="2"/>
        <v/>
      </c>
    </row>
    <row r="63" spans="1:23" x14ac:dyDescent="0.4">
      <c r="A63" s="13">
        <v>57</v>
      </c>
      <c r="B63" s="13" t="s">
        <v>57</v>
      </c>
      <c r="C63" s="77" t="s">
        <v>57</v>
      </c>
      <c r="D63" s="78" t="s">
        <v>58</v>
      </c>
      <c r="E63" s="79" t="s">
        <v>53</v>
      </c>
      <c r="F63" s="80"/>
      <c r="G63" s="14" t="s">
        <v>60</v>
      </c>
      <c r="H63" s="15" t="s">
        <v>61</v>
      </c>
      <c r="I63" s="81" t="s">
        <v>62</v>
      </c>
      <c r="J63" s="13" t="s">
        <v>63</v>
      </c>
      <c r="K63" s="13"/>
      <c r="L63" s="23" t="s">
        <v>64</v>
      </c>
      <c r="M63" s="13" t="s">
        <v>65</v>
      </c>
      <c r="N63" s="82" t="s">
        <v>35</v>
      </c>
      <c r="O63" s="89">
        <v>45977.5</v>
      </c>
      <c r="P63" s="84">
        <v>46051</v>
      </c>
      <c r="Q63" s="85" t="s">
        <v>88</v>
      </c>
      <c r="R63" s="85">
        <v>17.7</v>
      </c>
      <c r="S63" s="86"/>
      <c r="T63" s="87" t="str">
        <f t="shared" si="5"/>
        <v>&lt;6.9</v>
      </c>
      <c r="U63" s="87">
        <f t="shared" si="5"/>
        <v>17.7</v>
      </c>
      <c r="V63" s="88">
        <f t="shared" si="1"/>
        <v>18</v>
      </c>
      <c r="W63" s="23" t="str">
        <f t="shared" si="2"/>
        <v/>
      </c>
    </row>
    <row r="64" spans="1:23" x14ac:dyDescent="0.4">
      <c r="A64" s="13">
        <v>58</v>
      </c>
      <c r="B64" s="13" t="s">
        <v>57</v>
      </c>
      <c r="C64" s="77" t="s">
        <v>57</v>
      </c>
      <c r="D64" s="78" t="s">
        <v>58</v>
      </c>
      <c r="E64" s="79" t="s">
        <v>53</v>
      </c>
      <c r="F64" s="80"/>
      <c r="G64" s="14" t="s">
        <v>60</v>
      </c>
      <c r="H64" s="15" t="s">
        <v>61</v>
      </c>
      <c r="I64" s="81" t="s">
        <v>62</v>
      </c>
      <c r="J64" s="13" t="s">
        <v>63</v>
      </c>
      <c r="K64" s="13"/>
      <c r="L64" s="23" t="s">
        <v>64</v>
      </c>
      <c r="M64" s="13" t="s">
        <v>65</v>
      </c>
      <c r="N64" s="82" t="s">
        <v>35</v>
      </c>
      <c r="O64" s="89">
        <v>45978.5</v>
      </c>
      <c r="P64" s="84">
        <v>46051</v>
      </c>
      <c r="Q64" s="85" t="s">
        <v>99</v>
      </c>
      <c r="R64" s="85">
        <v>19.3</v>
      </c>
      <c r="S64" s="86"/>
      <c r="T64" s="87" t="str">
        <f t="shared" si="5"/>
        <v>&lt;7.5</v>
      </c>
      <c r="U64" s="87">
        <f t="shared" si="5"/>
        <v>19.3</v>
      </c>
      <c r="V64" s="88">
        <f t="shared" si="1"/>
        <v>19</v>
      </c>
      <c r="W64" s="23" t="str">
        <f t="shared" si="2"/>
        <v/>
      </c>
    </row>
    <row r="65" spans="1:23" x14ac:dyDescent="0.4">
      <c r="A65" s="13">
        <v>59</v>
      </c>
      <c r="B65" s="13" t="s">
        <v>57</v>
      </c>
      <c r="C65" s="77" t="s">
        <v>57</v>
      </c>
      <c r="D65" s="78" t="s">
        <v>58</v>
      </c>
      <c r="E65" s="79" t="s">
        <v>59</v>
      </c>
      <c r="F65" s="80"/>
      <c r="G65" s="14" t="s">
        <v>60</v>
      </c>
      <c r="H65" s="15" t="s">
        <v>61</v>
      </c>
      <c r="I65" s="81" t="s">
        <v>62</v>
      </c>
      <c r="J65" s="13" t="s">
        <v>63</v>
      </c>
      <c r="K65" s="13"/>
      <c r="L65" s="23" t="s">
        <v>64</v>
      </c>
      <c r="M65" s="13" t="s">
        <v>65</v>
      </c>
      <c r="N65" s="82" t="s">
        <v>35</v>
      </c>
      <c r="O65" s="89">
        <v>45977.5</v>
      </c>
      <c r="P65" s="84">
        <v>46051</v>
      </c>
      <c r="Q65" s="85" t="s">
        <v>81</v>
      </c>
      <c r="R65" s="85">
        <v>16.2</v>
      </c>
      <c r="S65" s="86"/>
      <c r="T65" s="87" t="str">
        <f t="shared" si="5"/>
        <v>&lt;5.8</v>
      </c>
      <c r="U65" s="87">
        <f t="shared" si="5"/>
        <v>16.2</v>
      </c>
      <c r="V65" s="88">
        <f t="shared" si="1"/>
        <v>16</v>
      </c>
      <c r="W65" s="23" t="str">
        <f t="shared" si="2"/>
        <v/>
      </c>
    </row>
    <row r="66" spans="1:23" x14ac:dyDescent="0.4">
      <c r="A66" s="13">
        <v>60</v>
      </c>
      <c r="B66" s="13" t="s">
        <v>57</v>
      </c>
      <c r="C66" s="77" t="s">
        <v>57</v>
      </c>
      <c r="D66" s="78" t="s">
        <v>58</v>
      </c>
      <c r="E66" s="79" t="s">
        <v>59</v>
      </c>
      <c r="F66" s="80"/>
      <c r="G66" s="14" t="s">
        <v>60</v>
      </c>
      <c r="H66" s="15" t="s">
        <v>61</v>
      </c>
      <c r="I66" s="81" t="s">
        <v>68</v>
      </c>
      <c r="J66" s="13" t="s">
        <v>63</v>
      </c>
      <c r="K66" s="13"/>
      <c r="L66" s="23" t="s">
        <v>69</v>
      </c>
      <c r="M66" s="13" t="s">
        <v>65</v>
      </c>
      <c r="N66" s="82" t="s">
        <v>35</v>
      </c>
      <c r="O66" s="89">
        <v>45978.5</v>
      </c>
      <c r="P66" s="84">
        <v>46051</v>
      </c>
      <c r="Q66" s="85" t="s">
        <v>111</v>
      </c>
      <c r="R66" s="85">
        <v>21.3</v>
      </c>
      <c r="S66" s="86"/>
      <c r="T66" s="87" t="str">
        <f t="shared" si="5"/>
        <v>&lt;5</v>
      </c>
      <c r="U66" s="87">
        <f t="shared" si="5"/>
        <v>21.3</v>
      </c>
      <c r="V66" s="88">
        <f t="shared" si="1"/>
        <v>21</v>
      </c>
      <c r="W66" s="23" t="str">
        <f t="shared" si="2"/>
        <v/>
      </c>
    </row>
    <row r="67" spans="1:23" x14ac:dyDescent="0.4">
      <c r="A67" s="13">
        <v>61</v>
      </c>
      <c r="B67" s="13" t="s">
        <v>57</v>
      </c>
      <c r="C67" s="77" t="s">
        <v>57</v>
      </c>
      <c r="D67" s="78" t="s">
        <v>58</v>
      </c>
      <c r="E67" s="79" t="s">
        <v>71</v>
      </c>
      <c r="F67" s="80"/>
      <c r="G67" s="14" t="s">
        <v>60</v>
      </c>
      <c r="H67" s="15" t="s">
        <v>61</v>
      </c>
      <c r="I67" s="81" t="s">
        <v>62</v>
      </c>
      <c r="J67" s="13" t="s">
        <v>63</v>
      </c>
      <c r="K67" s="13"/>
      <c r="L67" s="23" t="s">
        <v>64</v>
      </c>
      <c r="M67" s="13" t="s">
        <v>65</v>
      </c>
      <c r="N67" s="82" t="s">
        <v>35</v>
      </c>
      <c r="O67" s="89">
        <v>45981.5</v>
      </c>
      <c r="P67" s="84">
        <v>46051</v>
      </c>
      <c r="Q67" s="85" t="s">
        <v>112</v>
      </c>
      <c r="R67" s="85" t="s">
        <v>113</v>
      </c>
      <c r="S67" s="86"/>
      <c r="T67" s="87" t="str">
        <f t="shared" si="5"/>
        <v>&lt;5.4</v>
      </c>
      <c r="U67" s="87" t="str">
        <f t="shared" si="5"/>
        <v>&lt;4.8</v>
      </c>
      <c r="V67" s="88" t="str">
        <f t="shared" si="1"/>
        <v>&lt;10</v>
      </c>
      <c r="W67" s="23" t="str">
        <f t="shared" si="2"/>
        <v/>
      </c>
    </row>
    <row r="68" spans="1:23" x14ac:dyDescent="0.4">
      <c r="A68" s="13">
        <v>62</v>
      </c>
      <c r="B68" s="13" t="s">
        <v>57</v>
      </c>
      <c r="C68" s="77" t="s">
        <v>57</v>
      </c>
      <c r="D68" s="78" t="s">
        <v>58</v>
      </c>
      <c r="E68" s="79" t="s">
        <v>93</v>
      </c>
      <c r="F68" s="80"/>
      <c r="G68" s="14" t="s">
        <v>60</v>
      </c>
      <c r="H68" s="15" t="s">
        <v>61</v>
      </c>
      <c r="I68" s="81" t="s">
        <v>62</v>
      </c>
      <c r="J68" s="13" t="s">
        <v>63</v>
      </c>
      <c r="K68" s="13"/>
      <c r="L68" s="23" t="s">
        <v>64</v>
      </c>
      <c r="M68" s="13" t="s">
        <v>65</v>
      </c>
      <c r="N68" s="82" t="s">
        <v>35</v>
      </c>
      <c r="O68" s="89">
        <v>45972.5</v>
      </c>
      <c r="P68" s="84">
        <v>46051</v>
      </c>
      <c r="Q68" s="85" t="s">
        <v>97</v>
      </c>
      <c r="R68" s="85">
        <v>23.8</v>
      </c>
      <c r="S68" s="86"/>
      <c r="T68" s="87" t="str">
        <f t="shared" si="5"/>
        <v>&lt;6.3</v>
      </c>
      <c r="U68" s="87">
        <f t="shared" si="5"/>
        <v>23.8</v>
      </c>
      <c r="V68" s="88">
        <f t="shared" si="1"/>
        <v>24</v>
      </c>
      <c r="W68" s="23" t="str">
        <f t="shared" si="2"/>
        <v/>
      </c>
    </row>
    <row r="69" spans="1:23" x14ac:dyDescent="0.4">
      <c r="A69" s="13">
        <v>63</v>
      </c>
      <c r="B69" s="13" t="s">
        <v>57</v>
      </c>
      <c r="C69" s="77" t="s">
        <v>57</v>
      </c>
      <c r="D69" s="78" t="s">
        <v>58</v>
      </c>
      <c r="E69" s="79" t="s">
        <v>93</v>
      </c>
      <c r="F69" s="80"/>
      <c r="G69" s="14" t="s">
        <v>60</v>
      </c>
      <c r="H69" s="15" t="s">
        <v>61</v>
      </c>
      <c r="I69" s="81" t="s">
        <v>62</v>
      </c>
      <c r="J69" s="13" t="s">
        <v>63</v>
      </c>
      <c r="K69" s="13"/>
      <c r="L69" s="23" t="s">
        <v>64</v>
      </c>
      <c r="M69" s="13" t="s">
        <v>65</v>
      </c>
      <c r="N69" s="82" t="s">
        <v>35</v>
      </c>
      <c r="O69" s="89">
        <v>45978.5</v>
      </c>
      <c r="P69" s="84">
        <v>46051</v>
      </c>
      <c r="Q69" s="85" t="s">
        <v>110</v>
      </c>
      <c r="R69" s="85">
        <v>7.74</v>
      </c>
      <c r="S69" s="86"/>
      <c r="T69" s="87" t="str">
        <f t="shared" si="5"/>
        <v>&lt;6.2</v>
      </c>
      <c r="U69" s="87">
        <f t="shared" si="5"/>
        <v>7.74</v>
      </c>
      <c r="V69" s="88">
        <f t="shared" si="1"/>
        <v>7.7</v>
      </c>
      <c r="W69" s="23" t="str">
        <f t="shared" si="2"/>
        <v/>
      </c>
    </row>
    <row r="70" spans="1:23" x14ac:dyDescent="0.4">
      <c r="A70" s="13">
        <v>64</v>
      </c>
      <c r="B70" s="13" t="s">
        <v>57</v>
      </c>
      <c r="C70" s="77" t="s">
        <v>57</v>
      </c>
      <c r="D70" s="78" t="s">
        <v>58</v>
      </c>
      <c r="E70" s="79" t="s">
        <v>93</v>
      </c>
      <c r="F70" s="80"/>
      <c r="G70" s="14" t="s">
        <v>60</v>
      </c>
      <c r="H70" s="15" t="s">
        <v>61</v>
      </c>
      <c r="I70" s="81" t="s">
        <v>68</v>
      </c>
      <c r="J70" s="13" t="s">
        <v>63</v>
      </c>
      <c r="K70" s="13"/>
      <c r="L70" s="23" t="s">
        <v>64</v>
      </c>
      <c r="M70" s="13" t="s">
        <v>65</v>
      </c>
      <c r="N70" s="82" t="s">
        <v>35</v>
      </c>
      <c r="O70" s="89">
        <v>45980.5</v>
      </c>
      <c r="P70" s="84">
        <v>46051</v>
      </c>
      <c r="Q70" s="85" t="s">
        <v>98</v>
      </c>
      <c r="R70" s="85">
        <v>8.7200000000000006</v>
      </c>
      <c r="S70" s="86"/>
      <c r="T70" s="87" t="str">
        <f t="shared" si="5"/>
        <v>&lt;8.2</v>
      </c>
      <c r="U70" s="87">
        <f t="shared" si="5"/>
        <v>8.7200000000000006</v>
      </c>
      <c r="V70" s="88">
        <f t="shared" si="1"/>
        <v>8.6999999999999993</v>
      </c>
      <c r="W70" s="23" t="str">
        <f t="shared" si="2"/>
        <v/>
      </c>
    </row>
    <row r="71" spans="1:23" x14ac:dyDescent="0.4">
      <c r="A71" s="13">
        <v>65</v>
      </c>
      <c r="B71" s="13" t="s">
        <v>57</v>
      </c>
      <c r="C71" s="77" t="s">
        <v>57</v>
      </c>
      <c r="D71" s="78" t="s">
        <v>58</v>
      </c>
      <c r="E71" s="79" t="s">
        <v>107</v>
      </c>
      <c r="F71" s="80"/>
      <c r="G71" s="14" t="s">
        <v>60</v>
      </c>
      <c r="H71" s="15" t="s">
        <v>61</v>
      </c>
      <c r="I71" s="81" t="s">
        <v>62</v>
      </c>
      <c r="J71" s="13" t="s">
        <v>63</v>
      </c>
      <c r="K71" s="13"/>
      <c r="L71" s="23" t="s">
        <v>64</v>
      </c>
      <c r="M71" s="13" t="s">
        <v>65</v>
      </c>
      <c r="N71" s="82" t="s">
        <v>35</v>
      </c>
      <c r="O71" s="89">
        <v>45978.5</v>
      </c>
      <c r="P71" s="84">
        <v>46051</v>
      </c>
      <c r="Q71" s="85" t="s">
        <v>114</v>
      </c>
      <c r="R71" s="85">
        <v>74</v>
      </c>
      <c r="S71" s="86"/>
      <c r="T71" s="87" t="str">
        <f t="shared" si="5"/>
        <v>&lt;7</v>
      </c>
      <c r="U71" s="87">
        <f t="shared" si="5"/>
        <v>74</v>
      </c>
      <c r="V71" s="88">
        <f t="shared" ref="V71:V95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74</v>
      </c>
      <c r="W71" s="23" t="str">
        <f t="shared" ref="W71:W95" si="7">IF(ISERROR(V71*1),"",IF(AND(H71="飲料水",V71&gt;=11),"○",IF(AND(H71="牛乳・乳児用食品",V71&gt;=51),"○",IF(AND(H71&lt;&gt;"",V71&gt;=110),"○",""))))</f>
        <v/>
      </c>
    </row>
    <row r="72" spans="1:23" x14ac:dyDescent="0.4">
      <c r="A72" s="13">
        <v>66</v>
      </c>
      <c r="B72" s="13" t="s">
        <v>57</v>
      </c>
      <c r="C72" s="77" t="s">
        <v>57</v>
      </c>
      <c r="D72" s="78" t="s">
        <v>58</v>
      </c>
      <c r="E72" s="79" t="s">
        <v>55</v>
      </c>
      <c r="F72" s="80"/>
      <c r="G72" s="14" t="s">
        <v>60</v>
      </c>
      <c r="H72" s="15" t="s">
        <v>61</v>
      </c>
      <c r="I72" s="81" t="s">
        <v>68</v>
      </c>
      <c r="J72" s="13" t="s">
        <v>63</v>
      </c>
      <c r="K72" s="13"/>
      <c r="L72" s="23" t="s">
        <v>69</v>
      </c>
      <c r="M72" s="13" t="s">
        <v>65</v>
      </c>
      <c r="N72" s="82" t="s">
        <v>35</v>
      </c>
      <c r="O72" s="89">
        <v>45980.5</v>
      </c>
      <c r="P72" s="84">
        <v>46051</v>
      </c>
      <c r="Q72" s="85" t="s">
        <v>72</v>
      </c>
      <c r="R72" s="85">
        <v>218</v>
      </c>
      <c r="S72" s="86"/>
      <c r="T72" s="87" t="str">
        <f t="shared" si="5"/>
        <v>&lt;6.5</v>
      </c>
      <c r="U72" s="87">
        <f t="shared" si="5"/>
        <v>218</v>
      </c>
      <c r="V72" s="88">
        <f t="shared" si="6"/>
        <v>220</v>
      </c>
      <c r="W72" s="23" t="str">
        <f t="shared" si="7"/>
        <v>○</v>
      </c>
    </row>
    <row r="73" spans="1:23" x14ac:dyDescent="0.4">
      <c r="A73" s="13">
        <v>67</v>
      </c>
      <c r="B73" s="13" t="s">
        <v>57</v>
      </c>
      <c r="C73" s="77" t="s">
        <v>57</v>
      </c>
      <c r="D73" s="78" t="s">
        <v>58</v>
      </c>
      <c r="E73" s="79" t="s">
        <v>71</v>
      </c>
      <c r="F73" s="80"/>
      <c r="G73" s="14" t="s">
        <v>60</v>
      </c>
      <c r="H73" s="15" t="s">
        <v>61</v>
      </c>
      <c r="I73" s="81" t="s">
        <v>68</v>
      </c>
      <c r="J73" s="13" t="s">
        <v>63</v>
      </c>
      <c r="K73" s="13"/>
      <c r="L73" s="23" t="s">
        <v>64</v>
      </c>
      <c r="M73" s="13" t="s">
        <v>65</v>
      </c>
      <c r="N73" s="82" t="s">
        <v>35</v>
      </c>
      <c r="O73" s="89">
        <v>45979.5</v>
      </c>
      <c r="P73" s="84">
        <v>46051</v>
      </c>
      <c r="Q73" s="85" t="s">
        <v>90</v>
      </c>
      <c r="R73" s="85">
        <v>6.15</v>
      </c>
      <c r="S73" s="86"/>
      <c r="T73" s="87" t="str">
        <f t="shared" si="5"/>
        <v>&lt;8.8</v>
      </c>
      <c r="U73" s="87">
        <f t="shared" si="5"/>
        <v>6.15</v>
      </c>
      <c r="V73" s="88">
        <f t="shared" si="6"/>
        <v>6.2</v>
      </c>
      <c r="W73" s="23" t="str">
        <f t="shared" si="7"/>
        <v/>
      </c>
    </row>
    <row r="74" spans="1:23" x14ac:dyDescent="0.4">
      <c r="A74" s="13">
        <v>68</v>
      </c>
      <c r="B74" s="13" t="s">
        <v>57</v>
      </c>
      <c r="C74" s="77" t="s">
        <v>57</v>
      </c>
      <c r="D74" s="78" t="s">
        <v>58</v>
      </c>
      <c r="E74" s="79" t="s">
        <v>71</v>
      </c>
      <c r="F74" s="80"/>
      <c r="G74" s="14" t="s">
        <v>60</v>
      </c>
      <c r="H74" s="15" t="s">
        <v>61</v>
      </c>
      <c r="I74" s="81" t="s">
        <v>62</v>
      </c>
      <c r="J74" s="13" t="s">
        <v>63</v>
      </c>
      <c r="K74" s="13"/>
      <c r="L74" s="23" t="s">
        <v>64</v>
      </c>
      <c r="M74" s="13" t="s">
        <v>65</v>
      </c>
      <c r="N74" s="82" t="s">
        <v>35</v>
      </c>
      <c r="O74" s="89">
        <v>45983.5</v>
      </c>
      <c r="P74" s="84">
        <v>46051</v>
      </c>
      <c r="Q74" s="85" t="s">
        <v>100</v>
      </c>
      <c r="R74" s="85" t="s">
        <v>90</v>
      </c>
      <c r="S74" s="86"/>
      <c r="T74" s="87" t="str">
        <f t="shared" si="5"/>
        <v>&lt;7.7</v>
      </c>
      <c r="U74" s="87" t="str">
        <f t="shared" si="5"/>
        <v>&lt;8.8</v>
      </c>
      <c r="V74" s="88" t="str">
        <f t="shared" si="6"/>
        <v>&lt;17</v>
      </c>
      <c r="W74" s="23" t="str">
        <f t="shared" si="7"/>
        <v/>
      </c>
    </row>
    <row r="75" spans="1:23" x14ac:dyDescent="0.4">
      <c r="A75" s="13">
        <v>69</v>
      </c>
      <c r="B75" s="13" t="s">
        <v>57</v>
      </c>
      <c r="C75" s="77" t="s">
        <v>57</v>
      </c>
      <c r="D75" s="78" t="s">
        <v>58</v>
      </c>
      <c r="E75" s="79" t="s">
        <v>71</v>
      </c>
      <c r="F75" s="80"/>
      <c r="G75" s="14" t="s">
        <v>60</v>
      </c>
      <c r="H75" s="15" t="s">
        <v>61</v>
      </c>
      <c r="I75" s="81" t="s">
        <v>62</v>
      </c>
      <c r="J75" s="13" t="s">
        <v>63</v>
      </c>
      <c r="K75" s="13"/>
      <c r="L75" s="23" t="s">
        <v>64</v>
      </c>
      <c r="M75" s="13" t="s">
        <v>65</v>
      </c>
      <c r="N75" s="82" t="s">
        <v>35</v>
      </c>
      <c r="O75" s="89">
        <v>45983.5</v>
      </c>
      <c r="P75" s="84">
        <v>46051</v>
      </c>
      <c r="Q75" s="85" t="s">
        <v>115</v>
      </c>
      <c r="R75" s="85" t="s">
        <v>79</v>
      </c>
      <c r="S75" s="86"/>
      <c r="T75" s="87" t="str">
        <f t="shared" si="5"/>
        <v>&lt;9</v>
      </c>
      <c r="U75" s="87" t="str">
        <f t="shared" si="5"/>
        <v>&lt;5.9</v>
      </c>
      <c r="V75" s="88" t="str">
        <f t="shared" si="6"/>
        <v>&lt;15</v>
      </c>
      <c r="W75" s="23" t="str">
        <f t="shared" si="7"/>
        <v/>
      </c>
    </row>
    <row r="76" spans="1:23" x14ac:dyDescent="0.4">
      <c r="A76" s="13">
        <v>70</v>
      </c>
      <c r="B76" s="13" t="s">
        <v>57</v>
      </c>
      <c r="C76" s="77" t="s">
        <v>57</v>
      </c>
      <c r="D76" s="78" t="s">
        <v>58</v>
      </c>
      <c r="E76" s="79" t="s">
        <v>71</v>
      </c>
      <c r="F76" s="80"/>
      <c r="G76" s="14" t="s">
        <v>60</v>
      </c>
      <c r="H76" s="15" t="s">
        <v>61</v>
      </c>
      <c r="I76" s="81" t="s">
        <v>62</v>
      </c>
      <c r="J76" s="13" t="s">
        <v>63</v>
      </c>
      <c r="K76" s="13"/>
      <c r="L76" s="23" t="s">
        <v>64</v>
      </c>
      <c r="M76" s="13" t="s">
        <v>65</v>
      </c>
      <c r="N76" s="82" t="s">
        <v>35</v>
      </c>
      <c r="O76" s="89">
        <v>45983.5</v>
      </c>
      <c r="P76" s="84">
        <v>46051</v>
      </c>
      <c r="Q76" s="85" t="s">
        <v>116</v>
      </c>
      <c r="R76" s="85" t="s">
        <v>87</v>
      </c>
      <c r="S76" s="86"/>
      <c r="T76" s="87" t="str">
        <f t="shared" si="5"/>
        <v>&lt;9.1</v>
      </c>
      <c r="U76" s="87" t="str">
        <f t="shared" si="5"/>
        <v>&lt;7.4</v>
      </c>
      <c r="V76" s="88" t="str">
        <f t="shared" si="6"/>
        <v>&lt;17</v>
      </c>
      <c r="W76" s="23" t="str">
        <f t="shared" si="7"/>
        <v/>
      </c>
    </row>
    <row r="77" spans="1:23" x14ac:dyDescent="0.4">
      <c r="A77" s="13">
        <v>71</v>
      </c>
      <c r="B77" s="13" t="s">
        <v>57</v>
      </c>
      <c r="C77" s="77" t="s">
        <v>57</v>
      </c>
      <c r="D77" s="78" t="s">
        <v>58</v>
      </c>
      <c r="E77" s="79" t="s">
        <v>71</v>
      </c>
      <c r="F77" s="80"/>
      <c r="G77" s="14" t="s">
        <v>60</v>
      </c>
      <c r="H77" s="15" t="s">
        <v>61</v>
      </c>
      <c r="I77" s="81" t="s">
        <v>68</v>
      </c>
      <c r="J77" s="13" t="s">
        <v>63</v>
      </c>
      <c r="K77" s="13"/>
      <c r="L77" s="23" t="s">
        <v>64</v>
      </c>
      <c r="M77" s="13" t="s">
        <v>65</v>
      </c>
      <c r="N77" s="82" t="s">
        <v>35</v>
      </c>
      <c r="O77" s="89">
        <v>45985.5</v>
      </c>
      <c r="P77" s="84">
        <v>46051</v>
      </c>
      <c r="Q77" s="85" t="s">
        <v>89</v>
      </c>
      <c r="R77" s="85" t="s">
        <v>114</v>
      </c>
      <c r="S77" s="86"/>
      <c r="T77" s="87" t="str">
        <f t="shared" si="5"/>
        <v>&lt;7.2</v>
      </c>
      <c r="U77" s="87" t="str">
        <f t="shared" si="5"/>
        <v>&lt;7</v>
      </c>
      <c r="V77" s="88" t="str">
        <f t="shared" si="6"/>
        <v>&lt;14</v>
      </c>
      <c r="W77" s="23" t="str">
        <f t="shared" si="7"/>
        <v/>
      </c>
    </row>
    <row r="78" spans="1:23" x14ac:dyDescent="0.4">
      <c r="A78" s="13">
        <v>72</v>
      </c>
      <c r="B78" s="13" t="s">
        <v>57</v>
      </c>
      <c r="C78" s="77" t="s">
        <v>57</v>
      </c>
      <c r="D78" s="78" t="s">
        <v>58</v>
      </c>
      <c r="E78" s="79" t="s">
        <v>71</v>
      </c>
      <c r="F78" s="80"/>
      <c r="G78" s="14" t="s">
        <v>60</v>
      </c>
      <c r="H78" s="15" t="s">
        <v>61</v>
      </c>
      <c r="I78" s="81" t="s">
        <v>62</v>
      </c>
      <c r="J78" s="13" t="s">
        <v>63</v>
      </c>
      <c r="K78" s="13"/>
      <c r="L78" s="23" t="s">
        <v>64</v>
      </c>
      <c r="M78" s="13" t="s">
        <v>65</v>
      </c>
      <c r="N78" s="82" t="s">
        <v>35</v>
      </c>
      <c r="O78" s="89">
        <v>45986.5</v>
      </c>
      <c r="P78" s="84">
        <v>46051</v>
      </c>
      <c r="Q78" s="85" t="s">
        <v>91</v>
      </c>
      <c r="R78" s="85" t="s">
        <v>117</v>
      </c>
      <c r="S78" s="86"/>
      <c r="T78" s="87" t="str">
        <f t="shared" si="5"/>
        <v>&lt;6.1</v>
      </c>
      <c r="U78" s="87" t="str">
        <f t="shared" si="5"/>
        <v>&lt;5.1</v>
      </c>
      <c r="V78" s="88" t="str">
        <f t="shared" si="6"/>
        <v>&lt;11</v>
      </c>
      <c r="W78" s="23" t="str">
        <f t="shared" si="7"/>
        <v/>
      </c>
    </row>
    <row r="79" spans="1:23" x14ac:dyDescent="0.4">
      <c r="A79" s="13">
        <v>73</v>
      </c>
      <c r="B79" s="13" t="s">
        <v>57</v>
      </c>
      <c r="C79" s="77" t="s">
        <v>57</v>
      </c>
      <c r="D79" s="78" t="s">
        <v>58</v>
      </c>
      <c r="E79" s="79" t="s">
        <v>53</v>
      </c>
      <c r="F79" s="80"/>
      <c r="G79" s="14" t="s">
        <v>60</v>
      </c>
      <c r="H79" s="15" t="s">
        <v>61</v>
      </c>
      <c r="I79" s="81" t="s">
        <v>62</v>
      </c>
      <c r="J79" s="13" t="s">
        <v>63</v>
      </c>
      <c r="K79" s="13"/>
      <c r="L79" s="23" t="s">
        <v>64</v>
      </c>
      <c r="M79" s="13" t="s">
        <v>65</v>
      </c>
      <c r="N79" s="82" t="s">
        <v>35</v>
      </c>
      <c r="O79" s="89">
        <v>45983.5</v>
      </c>
      <c r="P79" s="84">
        <v>46051</v>
      </c>
      <c r="Q79" s="85" t="s">
        <v>111</v>
      </c>
      <c r="R79" s="85">
        <v>9.3000000000000007</v>
      </c>
      <c r="S79" s="86"/>
      <c r="T79" s="87" t="str">
        <f t="shared" si="5"/>
        <v>&lt;5</v>
      </c>
      <c r="U79" s="87">
        <f t="shared" si="5"/>
        <v>9.3000000000000007</v>
      </c>
      <c r="V79" s="88">
        <f t="shared" si="6"/>
        <v>9.3000000000000007</v>
      </c>
      <c r="W79" s="23" t="str">
        <f t="shared" si="7"/>
        <v/>
      </c>
    </row>
    <row r="80" spans="1:23" x14ac:dyDescent="0.4">
      <c r="A80" s="13">
        <v>74</v>
      </c>
      <c r="B80" s="13" t="s">
        <v>57</v>
      </c>
      <c r="C80" s="77" t="s">
        <v>57</v>
      </c>
      <c r="D80" s="78" t="s">
        <v>58</v>
      </c>
      <c r="E80" s="79" t="s">
        <v>53</v>
      </c>
      <c r="F80" s="80"/>
      <c r="G80" s="14" t="s">
        <v>60</v>
      </c>
      <c r="H80" s="15" t="s">
        <v>61</v>
      </c>
      <c r="I80" s="81" t="s">
        <v>62</v>
      </c>
      <c r="J80" s="13" t="s">
        <v>63</v>
      </c>
      <c r="K80" s="13"/>
      <c r="L80" s="23" t="s">
        <v>64</v>
      </c>
      <c r="M80" s="13" t="s">
        <v>65</v>
      </c>
      <c r="N80" s="82" t="s">
        <v>35</v>
      </c>
      <c r="O80" s="89">
        <v>45984.5</v>
      </c>
      <c r="P80" s="84">
        <v>46051</v>
      </c>
      <c r="Q80" s="85" t="s">
        <v>118</v>
      </c>
      <c r="R80" s="85" t="s">
        <v>119</v>
      </c>
      <c r="S80" s="86"/>
      <c r="T80" s="87" t="str">
        <f t="shared" si="5"/>
        <v>&lt;9.7</v>
      </c>
      <c r="U80" s="87" t="str">
        <f t="shared" si="5"/>
        <v>&lt;8.7</v>
      </c>
      <c r="V80" s="88" t="str">
        <f t="shared" si="6"/>
        <v>&lt;18</v>
      </c>
      <c r="W80" s="23" t="str">
        <f t="shared" si="7"/>
        <v/>
      </c>
    </row>
    <row r="81" spans="1:23" x14ac:dyDescent="0.4">
      <c r="A81" s="13">
        <v>75</v>
      </c>
      <c r="B81" s="13" t="s">
        <v>57</v>
      </c>
      <c r="C81" s="77" t="s">
        <v>57</v>
      </c>
      <c r="D81" s="78" t="s">
        <v>58</v>
      </c>
      <c r="E81" s="79" t="s">
        <v>59</v>
      </c>
      <c r="F81" s="80"/>
      <c r="G81" s="14" t="s">
        <v>60</v>
      </c>
      <c r="H81" s="15" t="s">
        <v>61</v>
      </c>
      <c r="I81" s="81" t="s">
        <v>68</v>
      </c>
      <c r="J81" s="13" t="s">
        <v>63</v>
      </c>
      <c r="K81" s="13"/>
      <c r="L81" s="23" t="s">
        <v>69</v>
      </c>
      <c r="M81" s="13" t="s">
        <v>65</v>
      </c>
      <c r="N81" s="82" t="s">
        <v>35</v>
      </c>
      <c r="O81" s="89">
        <v>45983.5</v>
      </c>
      <c r="P81" s="84">
        <v>46051</v>
      </c>
      <c r="Q81" s="85" t="s">
        <v>78</v>
      </c>
      <c r="R81" s="85">
        <v>39.5</v>
      </c>
      <c r="S81" s="86"/>
      <c r="T81" s="87" t="str">
        <f t="shared" si="5"/>
        <v>&lt;6</v>
      </c>
      <c r="U81" s="87">
        <f t="shared" si="5"/>
        <v>39.5</v>
      </c>
      <c r="V81" s="88">
        <f t="shared" si="6"/>
        <v>40</v>
      </c>
      <c r="W81" s="23" t="str">
        <f t="shared" si="7"/>
        <v/>
      </c>
    </row>
    <row r="82" spans="1:23" x14ac:dyDescent="0.4">
      <c r="A82" s="13">
        <v>76</v>
      </c>
      <c r="B82" s="13" t="s">
        <v>57</v>
      </c>
      <c r="C82" s="77" t="s">
        <v>57</v>
      </c>
      <c r="D82" s="78" t="s">
        <v>58</v>
      </c>
      <c r="E82" s="79" t="s">
        <v>59</v>
      </c>
      <c r="F82" s="80"/>
      <c r="G82" s="14" t="s">
        <v>60</v>
      </c>
      <c r="H82" s="15" t="s">
        <v>61</v>
      </c>
      <c r="I82" s="81" t="s">
        <v>68</v>
      </c>
      <c r="J82" s="13" t="s">
        <v>63</v>
      </c>
      <c r="K82" s="13"/>
      <c r="L82" s="23" t="s">
        <v>69</v>
      </c>
      <c r="M82" s="13" t="s">
        <v>65</v>
      </c>
      <c r="N82" s="82" t="s">
        <v>35</v>
      </c>
      <c r="O82" s="89">
        <v>45985.5</v>
      </c>
      <c r="P82" s="84">
        <v>46051</v>
      </c>
      <c r="Q82" s="85" t="s">
        <v>89</v>
      </c>
      <c r="R82" s="85">
        <v>165</v>
      </c>
      <c r="S82" s="86"/>
      <c r="T82" s="87" t="str">
        <f t="shared" si="5"/>
        <v>&lt;7.2</v>
      </c>
      <c r="U82" s="87">
        <f t="shared" si="5"/>
        <v>165</v>
      </c>
      <c r="V82" s="88">
        <f t="shared" si="6"/>
        <v>170</v>
      </c>
      <c r="W82" s="23" t="str">
        <f t="shared" si="7"/>
        <v>○</v>
      </c>
    </row>
    <row r="83" spans="1:23" ht="37.5" x14ac:dyDescent="0.4">
      <c r="A83" s="13">
        <v>77</v>
      </c>
      <c r="B83" s="10" t="s">
        <v>31</v>
      </c>
      <c r="C83" s="11" t="s">
        <v>31</v>
      </c>
      <c r="D83" s="12" t="s">
        <v>58</v>
      </c>
      <c r="E83" s="10" t="s">
        <v>120</v>
      </c>
      <c r="F83" s="11" t="s">
        <v>121</v>
      </c>
      <c r="G83" s="91" t="s">
        <v>45</v>
      </c>
      <c r="H83" s="92" t="s">
        <v>122</v>
      </c>
      <c r="I83" s="13" t="s">
        <v>123</v>
      </c>
      <c r="J83" s="10"/>
      <c r="K83" s="10"/>
      <c r="L83" s="22" t="s">
        <v>33</v>
      </c>
      <c r="M83" s="10" t="s">
        <v>34</v>
      </c>
      <c r="N83" s="16" t="s">
        <v>35</v>
      </c>
      <c r="O83" s="17">
        <v>46037</v>
      </c>
      <c r="P83" s="18">
        <v>46051</v>
      </c>
      <c r="Q83" s="12" t="s">
        <v>124</v>
      </c>
      <c r="R83" s="10" t="s">
        <v>125</v>
      </c>
      <c r="S83" s="19" t="s">
        <v>126</v>
      </c>
      <c r="T83" s="20" t="str">
        <f t="shared" si="5"/>
        <v>&lt;6.4</v>
      </c>
      <c r="U83" s="20" t="str">
        <f t="shared" si="5"/>
        <v>&lt;4.4</v>
      </c>
      <c r="V83" s="21" t="str">
        <f t="shared" si="6"/>
        <v>&lt;11</v>
      </c>
      <c r="W83" s="22" t="str">
        <f t="shared" si="7"/>
        <v/>
      </c>
    </row>
    <row r="84" spans="1:23" ht="37.5" x14ac:dyDescent="0.4">
      <c r="A84" s="13">
        <v>78</v>
      </c>
      <c r="B84" s="10" t="s">
        <v>31</v>
      </c>
      <c r="C84" s="11" t="s">
        <v>31</v>
      </c>
      <c r="D84" s="12" t="s">
        <v>127</v>
      </c>
      <c r="E84" s="10" t="s">
        <v>128</v>
      </c>
      <c r="F84" s="11" t="s">
        <v>129</v>
      </c>
      <c r="G84" s="91" t="s">
        <v>45</v>
      </c>
      <c r="H84" s="92" t="s">
        <v>122</v>
      </c>
      <c r="I84" s="13" t="s">
        <v>130</v>
      </c>
      <c r="J84" s="10"/>
      <c r="K84" s="10"/>
      <c r="L84" s="22" t="s">
        <v>33</v>
      </c>
      <c r="M84" s="10" t="s">
        <v>34</v>
      </c>
      <c r="N84" s="16" t="s">
        <v>35</v>
      </c>
      <c r="O84" s="17">
        <v>46042</v>
      </c>
      <c r="P84" s="18">
        <v>46051</v>
      </c>
      <c r="Q84" s="12" t="s">
        <v>38</v>
      </c>
      <c r="R84" s="10" t="s">
        <v>131</v>
      </c>
      <c r="S84" s="19" t="s">
        <v>49</v>
      </c>
      <c r="T84" s="20" t="str">
        <f t="shared" si="5"/>
        <v>&lt;6.5</v>
      </c>
      <c r="U84" s="20" t="str">
        <f t="shared" si="5"/>
        <v>&lt;7.6</v>
      </c>
      <c r="V84" s="21" t="str">
        <f t="shared" si="6"/>
        <v>&lt;14</v>
      </c>
      <c r="W84" s="22" t="str">
        <f t="shared" si="7"/>
        <v/>
      </c>
    </row>
    <row r="85" spans="1:23" ht="37.5" x14ac:dyDescent="0.4">
      <c r="A85" s="13">
        <v>79</v>
      </c>
      <c r="B85" s="10" t="s">
        <v>31</v>
      </c>
      <c r="C85" s="11" t="s">
        <v>31</v>
      </c>
      <c r="D85" s="12" t="s">
        <v>127</v>
      </c>
      <c r="E85" s="10" t="s">
        <v>127</v>
      </c>
      <c r="F85" s="11" t="s">
        <v>129</v>
      </c>
      <c r="G85" s="91" t="s">
        <v>45</v>
      </c>
      <c r="H85" s="92" t="s">
        <v>122</v>
      </c>
      <c r="I85" s="13" t="s">
        <v>130</v>
      </c>
      <c r="J85" s="10"/>
      <c r="K85" s="10"/>
      <c r="L85" s="22" t="s">
        <v>33</v>
      </c>
      <c r="M85" s="10" t="s">
        <v>34</v>
      </c>
      <c r="N85" s="16" t="s">
        <v>35</v>
      </c>
      <c r="O85" s="17">
        <v>46042</v>
      </c>
      <c r="P85" s="18">
        <v>46051</v>
      </c>
      <c r="Q85" s="12" t="s">
        <v>46</v>
      </c>
      <c r="R85" s="10" t="s">
        <v>48</v>
      </c>
      <c r="S85" s="19" t="s">
        <v>39</v>
      </c>
      <c r="T85" s="20" t="str">
        <f t="shared" si="5"/>
        <v>&lt;5.9</v>
      </c>
      <c r="U85" s="20" t="str">
        <f t="shared" si="5"/>
        <v>&lt;5.8</v>
      </c>
      <c r="V85" s="21" t="str">
        <f t="shared" si="6"/>
        <v>&lt;12</v>
      </c>
      <c r="W85" s="22" t="str">
        <f t="shared" si="7"/>
        <v/>
      </c>
    </row>
    <row r="86" spans="1:23" ht="37.5" x14ac:dyDescent="0.4">
      <c r="A86" s="13">
        <v>80</v>
      </c>
      <c r="B86" s="10" t="s">
        <v>31</v>
      </c>
      <c r="C86" s="11" t="s">
        <v>31</v>
      </c>
      <c r="D86" s="12" t="s">
        <v>58</v>
      </c>
      <c r="E86" s="10" t="s">
        <v>105</v>
      </c>
      <c r="F86" s="11" t="s">
        <v>132</v>
      </c>
      <c r="G86" s="91" t="s">
        <v>32</v>
      </c>
      <c r="H86" s="92" t="s">
        <v>133</v>
      </c>
      <c r="I86" s="13" t="s">
        <v>134</v>
      </c>
      <c r="J86" s="10"/>
      <c r="K86" s="10"/>
      <c r="L86" s="22" t="s">
        <v>33</v>
      </c>
      <c r="M86" s="10" t="s">
        <v>34</v>
      </c>
      <c r="N86" s="16" t="s">
        <v>35</v>
      </c>
      <c r="O86" s="17">
        <v>46037</v>
      </c>
      <c r="P86" s="18">
        <v>46051</v>
      </c>
      <c r="Q86" s="12" t="s">
        <v>38</v>
      </c>
      <c r="R86" s="10" t="s">
        <v>117</v>
      </c>
      <c r="S86" s="19" t="s">
        <v>39</v>
      </c>
      <c r="T86" s="20" t="str">
        <f t="shared" si="5"/>
        <v>&lt;6.5</v>
      </c>
      <c r="U86" s="20" t="str">
        <f t="shared" si="5"/>
        <v>&lt;5.1</v>
      </c>
      <c r="V86" s="21" t="str">
        <f t="shared" si="6"/>
        <v>&lt;12</v>
      </c>
      <c r="W86" s="22" t="str">
        <f t="shared" si="7"/>
        <v/>
      </c>
    </row>
    <row r="87" spans="1:23" ht="37.5" x14ac:dyDescent="0.4">
      <c r="A87" s="13">
        <v>81</v>
      </c>
      <c r="B87" s="10" t="s">
        <v>31</v>
      </c>
      <c r="C87" s="11" t="s">
        <v>31</v>
      </c>
      <c r="D87" s="12" t="s">
        <v>58</v>
      </c>
      <c r="E87" s="10" t="s">
        <v>135</v>
      </c>
      <c r="F87" s="11" t="s">
        <v>36</v>
      </c>
      <c r="G87" s="91" t="s">
        <v>32</v>
      </c>
      <c r="H87" s="92" t="s">
        <v>122</v>
      </c>
      <c r="I87" s="13" t="s">
        <v>37</v>
      </c>
      <c r="J87" s="10"/>
      <c r="K87" s="10"/>
      <c r="L87" s="22" t="s">
        <v>33</v>
      </c>
      <c r="M87" s="10" t="s">
        <v>34</v>
      </c>
      <c r="N87" s="16" t="s">
        <v>35</v>
      </c>
      <c r="O87" s="17">
        <v>46042</v>
      </c>
      <c r="P87" s="18">
        <v>46051</v>
      </c>
      <c r="Q87" s="12" t="s">
        <v>136</v>
      </c>
      <c r="R87" s="10" t="s">
        <v>137</v>
      </c>
      <c r="S87" s="19" t="s">
        <v>39</v>
      </c>
      <c r="T87" s="20" t="str">
        <f t="shared" si="5"/>
        <v>&lt;6.3</v>
      </c>
      <c r="U87" s="20" t="str">
        <f t="shared" si="5"/>
        <v>&lt;6.1</v>
      </c>
      <c r="V87" s="21" t="str">
        <f t="shared" si="6"/>
        <v>&lt;12</v>
      </c>
      <c r="W87" s="22" t="str">
        <f t="shared" si="7"/>
        <v/>
      </c>
    </row>
    <row r="88" spans="1:23" ht="37.5" x14ac:dyDescent="0.4">
      <c r="A88" s="13">
        <v>82</v>
      </c>
      <c r="B88" s="10" t="s">
        <v>31</v>
      </c>
      <c r="C88" s="11" t="s">
        <v>31</v>
      </c>
      <c r="D88" s="12" t="s">
        <v>58</v>
      </c>
      <c r="E88" s="10" t="s">
        <v>138</v>
      </c>
      <c r="F88" s="11" t="s">
        <v>40</v>
      </c>
      <c r="G88" s="91" t="s">
        <v>32</v>
      </c>
      <c r="H88" s="92" t="s">
        <v>122</v>
      </c>
      <c r="I88" s="13" t="s">
        <v>139</v>
      </c>
      <c r="J88" s="10"/>
      <c r="K88" s="10"/>
      <c r="L88" s="22" t="s">
        <v>33</v>
      </c>
      <c r="M88" s="10" t="s">
        <v>34</v>
      </c>
      <c r="N88" s="16" t="s">
        <v>35</v>
      </c>
      <c r="O88" s="17">
        <v>46042</v>
      </c>
      <c r="P88" s="18">
        <v>46051</v>
      </c>
      <c r="Q88" s="12" t="s">
        <v>140</v>
      </c>
      <c r="R88" s="10" t="s">
        <v>141</v>
      </c>
      <c r="S88" s="19" t="s">
        <v>50</v>
      </c>
      <c r="T88" s="20" t="str">
        <f t="shared" si="5"/>
        <v>&lt;8.1</v>
      </c>
      <c r="U88" s="20" t="str">
        <f t="shared" si="5"/>
        <v>&lt;6.9</v>
      </c>
      <c r="V88" s="21" t="str">
        <f t="shared" si="6"/>
        <v>&lt;15</v>
      </c>
      <c r="W88" s="22" t="str">
        <f t="shared" si="7"/>
        <v/>
      </c>
    </row>
    <row r="89" spans="1:23" ht="37.5" x14ac:dyDescent="0.4">
      <c r="A89" s="13">
        <v>83</v>
      </c>
      <c r="B89" s="10" t="s">
        <v>31</v>
      </c>
      <c r="C89" s="11" t="s">
        <v>31</v>
      </c>
      <c r="D89" s="12" t="s">
        <v>127</v>
      </c>
      <c r="E89" s="10" t="s">
        <v>127</v>
      </c>
      <c r="F89" s="11" t="s">
        <v>142</v>
      </c>
      <c r="G89" s="91" t="s">
        <v>32</v>
      </c>
      <c r="H89" s="92" t="s">
        <v>122</v>
      </c>
      <c r="I89" s="13" t="s">
        <v>143</v>
      </c>
      <c r="J89" s="10"/>
      <c r="K89" s="10"/>
      <c r="L89" s="22" t="s">
        <v>33</v>
      </c>
      <c r="M89" s="10" t="s">
        <v>34</v>
      </c>
      <c r="N89" s="16" t="s">
        <v>35</v>
      </c>
      <c r="O89" s="17">
        <v>46041</v>
      </c>
      <c r="P89" s="18">
        <v>46051</v>
      </c>
      <c r="Q89" s="12" t="s">
        <v>47</v>
      </c>
      <c r="R89" s="10" t="s">
        <v>131</v>
      </c>
      <c r="S89" s="19" t="s">
        <v>42</v>
      </c>
      <c r="T89" s="20" t="str">
        <f t="shared" ref="T89:U95" si="8"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&lt;8.4</v>
      </c>
      <c r="U89" s="20" t="str">
        <f t="shared" si="8"/>
        <v>&lt;7.6</v>
      </c>
      <c r="V89" s="21" t="str">
        <f t="shared" si="6"/>
        <v>&lt;16</v>
      </c>
      <c r="W89" s="22" t="str">
        <f t="shared" si="7"/>
        <v/>
      </c>
    </row>
    <row r="90" spans="1:23" ht="37.5" x14ac:dyDescent="0.4">
      <c r="A90" s="13">
        <v>84</v>
      </c>
      <c r="B90" s="10" t="s">
        <v>31</v>
      </c>
      <c r="C90" s="11" t="s">
        <v>31</v>
      </c>
      <c r="D90" s="12" t="s">
        <v>58</v>
      </c>
      <c r="E90" s="10" t="s">
        <v>43</v>
      </c>
      <c r="F90" s="11" t="s">
        <v>44</v>
      </c>
      <c r="G90" s="91" t="s">
        <v>45</v>
      </c>
      <c r="H90" s="92" t="s">
        <v>122</v>
      </c>
      <c r="I90" s="13" t="s">
        <v>144</v>
      </c>
      <c r="J90" s="10"/>
      <c r="K90" s="10"/>
      <c r="L90" s="22" t="s">
        <v>33</v>
      </c>
      <c r="M90" s="10" t="s">
        <v>34</v>
      </c>
      <c r="N90" s="16" t="s">
        <v>35</v>
      </c>
      <c r="O90" s="17">
        <v>46041</v>
      </c>
      <c r="P90" s="18">
        <v>46051</v>
      </c>
      <c r="Q90" s="12" t="s">
        <v>41</v>
      </c>
      <c r="R90" s="10" t="s">
        <v>145</v>
      </c>
      <c r="S90" s="19" t="s">
        <v>42</v>
      </c>
      <c r="T90" s="20" t="str">
        <f t="shared" si="8"/>
        <v>&lt;8.2</v>
      </c>
      <c r="U90" s="20" t="str">
        <f t="shared" si="8"/>
        <v>&lt;7.4</v>
      </c>
      <c r="V90" s="21" t="str">
        <f t="shared" si="6"/>
        <v>&lt;16</v>
      </c>
      <c r="W90" s="22" t="str">
        <f t="shared" si="7"/>
        <v/>
      </c>
    </row>
    <row r="91" spans="1:23" ht="37.5" x14ac:dyDescent="0.4">
      <c r="A91" s="13">
        <v>85</v>
      </c>
      <c r="B91" s="10" t="s">
        <v>31</v>
      </c>
      <c r="C91" s="11" t="s">
        <v>31</v>
      </c>
      <c r="D91" s="12" t="s">
        <v>58</v>
      </c>
      <c r="E91" s="10" t="s">
        <v>43</v>
      </c>
      <c r="F91" s="11" t="s">
        <v>44</v>
      </c>
      <c r="G91" s="91" t="s">
        <v>45</v>
      </c>
      <c r="H91" s="92" t="s">
        <v>122</v>
      </c>
      <c r="I91" s="13" t="s">
        <v>146</v>
      </c>
      <c r="J91" s="10" t="s">
        <v>147</v>
      </c>
      <c r="K91" s="10"/>
      <c r="L91" s="22" t="s">
        <v>33</v>
      </c>
      <c r="M91" s="10" t="s">
        <v>34</v>
      </c>
      <c r="N91" s="16" t="s">
        <v>35</v>
      </c>
      <c r="O91" s="17">
        <v>46041</v>
      </c>
      <c r="P91" s="18">
        <v>46051</v>
      </c>
      <c r="Q91" s="12" t="s">
        <v>148</v>
      </c>
      <c r="R91" s="10">
        <v>4.5599999999999996</v>
      </c>
      <c r="S91" s="19">
        <v>4.5999999999999996</v>
      </c>
      <c r="T91" s="20" t="str">
        <f t="shared" si="8"/>
        <v>&lt;3</v>
      </c>
      <c r="U91" s="20">
        <f t="shared" si="8"/>
        <v>4.5599999999999996</v>
      </c>
      <c r="V91" s="21">
        <f t="shared" si="6"/>
        <v>4.5999999999999996</v>
      </c>
      <c r="W91" s="22" t="str">
        <f t="shared" si="7"/>
        <v/>
      </c>
    </row>
    <row r="92" spans="1:23" ht="37.5" x14ac:dyDescent="0.4">
      <c r="A92" s="13">
        <v>86</v>
      </c>
      <c r="B92" s="10" t="s">
        <v>31</v>
      </c>
      <c r="C92" s="11" t="s">
        <v>31</v>
      </c>
      <c r="D92" s="12" t="s">
        <v>58</v>
      </c>
      <c r="E92" s="10" t="s">
        <v>43</v>
      </c>
      <c r="F92" s="11" t="s">
        <v>44</v>
      </c>
      <c r="G92" s="91" t="s">
        <v>45</v>
      </c>
      <c r="H92" s="92" t="s">
        <v>122</v>
      </c>
      <c r="I92" s="13" t="s">
        <v>144</v>
      </c>
      <c r="J92" s="10"/>
      <c r="K92" s="10"/>
      <c r="L92" s="22" t="s">
        <v>33</v>
      </c>
      <c r="M92" s="10" t="s">
        <v>34</v>
      </c>
      <c r="N92" s="16" t="s">
        <v>35</v>
      </c>
      <c r="O92" s="17">
        <v>46041</v>
      </c>
      <c r="P92" s="18">
        <v>46051</v>
      </c>
      <c r="Q92" s="12" t="s">
        <v>149</v>
      </c>
      <c r="R92" s="10" t="s">
        <v>56</v>
      </c>
      <c r="S92" s="19" t="s">
        <v>150</v>
      </c>
      <c r="T92" s="20" t="str">
        <f t="shared" si="8"/>
        <v>&lt;9.1</v>
      </c>
      <c r="U92" s="20" t="str">
        <f t="shared" si="8"/>
        <v>&lt;8.3</v>
      </c>
      <c r="V92" s="21" t="str">
        <f t="shared" si="6"/>
        <v>&lt;17</v>
      </c>
      <c r="W92" s="22" t="str">
        <f t="shared" si="7"/>
        <v/>
      </c>
    </row>
    <row r="93" spans="1:23" ht="37.5" x14ac:dyDescent="0.4">
      <c r="A93" s="13">
        <v>87</v>
      </c>
      <c r="B93" s="10" t="s">
        <v>31</v>
      </c>
      <c r="C93" s="11" t="s">
        <v>31</v>
      </c>
      <c r="D93" s="12" t="s">
        <v>58</v>
      </c>
      <c r="E93" s="10" t="s">
        <v>43</v>
      </c>
      <c r="F93" s="11" t="s">
        <v>44</v>
      </c>
      <c r="G93" s="91" t="s">
        <v>45</v>
      </c>
      <c r="H93" s="92" t="s">
        <v>122</v>
      </c>
      <c r="I93" s="13" t="s">
        <v>123</v>
      </c>
      <c r="J93" s="10"/>
      <c r="K93" s="10"/>
      <c r="L93" s="22" t="s">
        <v>33</v>
      </c>
      <c r="M93" s="10" t="s">
        <v>34</v>
      </c>
      <c r="N93" s="16" t="s">
        <v>35</v>
      </c>
      <c r="O93" s="17">
        <v>46041</v>
      </c>
      <c r="P93" s="18">
        <v>46051</v>
      </c>
      <c r="Q93" s="12" t="s">
        <v>124</v>
      </c>
      <c r="R93" s="10" t="s">
        <v>136</v>
      </c>
      <c r="S93" s="19" t="s">
        <v>151</v>
      </c>
      <c r="T93" s="20" t="str">
        <f t="shared" si="8"/>
        <v>&lt;6.4</v>
      </c>
      <c r="U93" s="20" t="str">
        <f t="shared" si="8"/>
        <v>&lt;6.3</v>
      </c>
      <c r="V93" s="21" t="str">
        <f t="shared" si="6"/>
        <v>&lt;13</v>
      </c>
      <c r="W93" s="22" t="str">
        <f t="shared" si="7"/>
        <v/>
      </c>
    </row>
    <row r="94" spans="1:23" ht="37.5" x14ac:dyDescent="0.4">
      <c r="A94" s="13">
        <v>88</v>
      </c>
      <c r="B94" s="10" t="s">
        <v>31</v>
      </c>
      <c r="C94" s="11" t="s">
        <v>31</v>
      </c>
      <c r="D94" s="12" t="s">
        <v>58</v>
      </c>
      <c r="E94" s="10" t="s">
        <v>152</v>
      </c>
      <c r="F94" s="11" t="s">
        <v>54</v>
      </c>
      <c r="G94" s="91" t="s">
        <v>32</v>
      </c>
      <c r="H94" s="92" t="s">
        <v>153</v>
      </c>
      <c r="I94" s="13" t="s">
        <v>154</v>
      </c>
      <c r="J94" s="10"/>
      <c r="K94" s="10"/>
      <c r="L94" s="22" t="s">
        <v>33</v>
      </c>
      <c r="M94" s="10" t="s">
        <v>34</v>
      </c>
      <c r="N94" s="16" t="s">
        <v>35</v>
      </c>
      <c r="O94" s="17">
        <v>46029</v>
      </c>
      <c r="P94" s="18">
        <v>46051</v>
      </c>
      <c r="Q94" s="12" t="s">
        <v>52</v>
      </c>
      <c r="R94" s="10" t="s">
        <v>52</v>
      </c>
      <c r="S94" s="19" t="s">
        <v>126</v>
      </c>
      <c r="T94" s="20" t="str">
        <f t="shared" si="8"/>
        <v>&lt;5.6</v>
      </c>
      <c r="U94" s="20" t="str">
        <f t="shared" si="8"/>
        <v>&lt;5.6</v>
      </c>
      <c r="V94" s="21" t="str">
        <f t="shared" si="6"/>
        <v>&lt;11</v>
      </c>
      <c r="W94" s="22" t="str">
        <f t="shared" si="7"/>
        <v/>
      </c>
    </row>
    <row r="95" spans="1:23" ht="37.5" x14ac:dyDescent="0.4">
      <c r="A95" s="13">
        <v>89</v>
      </c>
      <c r="B95" s="10" t="s">
        <v>31</v>
      </c>
      <c r="C95" s="11" t="s">
        <v>31</v>
      </c>
      <c r="D95" s="12" t="s">
        <v>58</v>
      </c>
      <c r="E95" s="10" t="s">
        <v>152</v>
      </c>
      <c r="F95" s="11" t="s">
        <v>54</v>
      </c>
      <c r="G95" s="91" t="s">
        <v>32</v>
      </c>
      <c r="H95" s="92" t="s">
        <v>153</v>
      </c>
      <c r="I95" s="13" t="s">
        <v>155</v>
      </c>
      <c r="J95" s="10"/>
      <c r="K95" s="10"/>
      <c r="L95" s="22" t="s">
        <v>33</v>
      </c>
      <c r="M95" s="10" t="s">
        <v>34</v>
      </c>
      <c r="N95" s="16" t="s">
        <v>35</v>
      </c>
      <c r="O95" s="17">
        <v>46029</v>
      </c>
      <c r="P95" s="18">
        <v>46051</v>
      </c>
      <c r="Q95" s="12" t="s">
        <v>156</v>
      </c>
      <c r="R95" s="10" t="s">
        <v>56</v>
      </c>
      <c r="S95" s="19" t="s">
        <v>157</v>
      </c>
      <c r="T95" s="20" t="str">
        <f t="shared" si="8"/>
        <v>&lt;9.5</v>
      </c>
      <c r="U95" s="20" t="str">
        <f t="shared" si="8"/>
        <v>&lt;8.3</v>
      </c>
      <c r="V95" s="21" t="str">
        <f t="shared" si="6"/>
        <v>&lt;18</v>
      </c>
      <c r="W95" s="22" t="str">
        <f t="shared" si="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Q7">
    <cfRule type="cellIs" dxfId="600" priority="585" operator="between">
      <formula>100</formula>
      <formula>99999.999</formula>
    </cfRule>
    <cfRule type="cellIs" dxfId="599" priority="586" operator="between">
      <formula>10</formula>
      <formula>99.999</formula>
    </cfRule>
    <cfRule type="cellIs" dxfId="598" priority="587" operator="between">
      <formula>1</formula>
      <formula>9.999999</formula>
    </cfRule>
    <cfRule type="cellIs" dxfId="597" priority="588" operator="between">
      <formula>0.1</formula>
      <formula>0.999999</formula>
    </cfRule>
    <cfRule type="cellIs" dxfId="596" priority="589" operator="between">
      <formula>0.01</formula>
      <formula>0.0999999</formula>
    </cfRule>
    <cfRule type="cellIs" dxfId="595" priority="590" operator="between">
      <formula>0.001</formula>
      <formula>0.00999999</formula>
    </cfRule>
    <cfRule type="cellIs" dxfId="594" priority="591" operator="between">
      <formula>0.0001</formula>
      <formula>0.000999999</formula>
    </cfRule>
    <cfRule type="containsBlanks" dxfId="593" priority="592">
      <formula>LEN(TRIM(Q7))=0</formula>
    </cfRule>
    <cfRule type="cellIs" dxfId="592" priority="593" operator="equal">
      <formula>"ND"</formula>
    </cfRule>
    <cfRule type="cellIs" dxfId="591" priority="594" operator="between">
      <formula>0</formula>
      <formula>0.0000999999</formula>
    </cfRule>
    <cfRule type="cellIs" dxfId="590" priority="595" operator="between">
      <formula>100</formula>
      <formula>999.999</formula>
    </cfRule>
    <cfRule type="cellIs" dxfId="589" priority="596" operator="between">
      <formula>10</formula>
      <formula>99.999</formula>
    </cfRule>
    <cfRule type="cellIs" dxfId="588" priority="597" operator="between">
      <formula>1</formula>
      <formula>9.999999</formula>
    </cfRule>
    <cfRule type="cellIs" dxfId="587" priority="598" operator="between">
      <formula>0.1</formula>
      <formula>0.999999</formula>
    </cfRule>
    <cfRule type="cellIs" dxfId="586" priority="599" operator="between">
      <formula>0.01</formula>
      <formula>0.0999999</formula>
    </cfRule>
    <cfRule type="cellIs" dxfId="585" priority="600" operator="between">
      <formula>0.001</formula>
      <formula>0.00999999</formula>
    </cfRule>
    <cfRule type="cellIs" dxfId="584" priority="601" operator="between">
      <formula>0.0001</formula>
      <formula>0.000999999</formula>
    </cfRule>
  </conditionalFormatting>
  <conditionalFormatting sqref="Q8">
    <cfRule type="cellIs" dxfId="583" priority="542" operator="equal">
      <formula>"ND"</formula>
    </cfRule>
    <cfRule type="cellIs" dxfId="582" priority="543" operator="between">
      <formula>0</formula>
      <formula>0.0000999999</formula>
    </cfRule>
    <cfRule type="cellIs" dxfId="581" priority="544" operator="between">
      <formula>100</formula>
      <formula>99999.999</formula>
    </cfRule>
    <cfRule type="cellIs" dxfId="580" priority="545" operator="between">
      <formula>10</formula>
      <formula>99.999</formula>
    </cfRule>
    <cfRule type="cellIs" dxfId="579" priority="546" operator="between">
      <formula>1</formula>
      <formula>9.999999</formula>
    </cfRule>
    <cfRule type="cellIs" dxfId="578" priority="547" operator="between">
      <formula>0.1</formula>
      <formula>0.999999</formula>
    </cfRule>
    <cfRule type="cellIs" dxfId="577" priority="548" operator="between">
      <formula>0.01</formula>
      <formula>0.0999999</formula>
    </cfRule>
    <cfRule type="cellIs" dxfId="576" priority="549" operator="between">
      <formula>0.001</formula>
      <formula>0.00999999</formula>
    </cfRule>
    <cfRule type="cellIs" dxfId="575" priority="550" operator="between">
      <formula>0.0001</formula>
      <formula>0.000999999</formula>
    </cfRule>
    <cfRule type="containsBlanks" dxfId="574" priority="551">
      <formula>LEN(TRIM(Q8))=0</formula>
    </cfRule>
    <cfRule type="cellIs" dxfId="573" priority="554" operator="between">
      <formula>100</formula>
      <formula>999.999</formula>
    </cfRule>
    <cfRule type="cellIs" dxfId="572" priority="555" operator="between">
      <formula>10</formula>
      <formula>99.999</formula>
    </cfRule>
    <cfRule type="cellIs" dxfId="571" priority="556" operator="between">
      <formula>1</formula>
      <formula>9.999999</formula>
    </cfRule>
    <cfRule type="cellIs" dxfId="570" priority="557" operator="between">
      <formula>0.1</formula>
      <formula>0.999999</formula>
    </cfRule>
    <cfRule type="cellIs" dxfId="569" priority="558" operator="between">
      <formula>0.01</formula>
      <formula>0.0999999</formula>
    </cfRule>
    <cfRule type="cellIs" dxfId="568" priority="559" operator="between">
      <formula>0.001</formula>
      <formula>0.00999999</formula>
    </cfRule>
    <cfRule type="cellIs" dxfId="567" priority="560" operator="between">
      <formula>0.0001</formula>
      <formula>0.000999999</formula>
    </cfRule>
  </conditionalFormatting>
  <conditionalFormatting sqref="Q8:Q19">
    <cfRule type="cellIs" dxfId="566" priority="552" operator="equal">
      <formula>"ND"</formula>
    </cfRule>
    <cfRule type="cellIs" dxfId="565" priority="553" operator="between">
      <formula>0</formula>
      <formula>0.0000999999</formula>
    </cfRule>
  </conditionalFormatting>
  <conditionalFormatting sqref="Q9:Q19 R11:R13 R15 R19 Q21">
    <cfRule type="cellIs" dxfId="564" priority="569" operator="between">
      <formula>10</formula>
      <formula>99.999</formula>
    </cfRule>
    <cfRule type="cellIs" dxfId="563" priority="570" operator="between">
      <formula>1</formula>
      <formula>9.999999</formula>
    </cfRule>
    <cfRule type="cellIs" dxfId="562" priority="571" operator="between">
      <formula>0.1</formula>
      <formula>0.999999</formula>
    </cfRule>
    <cfRule type="cellIs" dxfId="561" priority="572" operator="between">
      <formula>0.01</formula>
      <formula>0.0999999</formula>
    </cfRule>
    <cfRule type="cellIs" dxfId="560" priority="573" operator="between">
      <formula>0.001</formula>
      <formula>0.00999999</formula>
    </cfRule>
    <cfRule type="cellIs" dxfId="559" priority="574" operator="between">
      <formula>0.0001</formula>
      <formula>0.000999999</formula>
    </cfRule>
    <cfRule type="containsBlanks" dxfId="558" priority="575">
      <formula>LEN(TRIM(Q9))=0</formula>
    </cfRule>
    <cfRule type="cellIs" dxfId="557" priority="577" operator="between">
      <formula>0</formula>
      <formula>0.0000999999</formula>
    </cfRule>
    <cfRule type="cellIs" dxfId="556" priority="578" operator="between">
      <formula>100</formula>
      <formula>999.999</formula>
    </cfRule>
    <cfRule type="cellIs" dxfId="555" priority="579" operator="between">
      <formula>10</formula>
      <formula>99.999</formula>
    </cfRule>
    <cfRule type="cellIs" dxfId="554" priority="580" operator="between">
      <formula>1</formula>
      <formula>9.999999</formula>
    </cfRule>
    <cfRule type="cellIs" dxfId="553" priority="581" operator="between">
      <formula>0.1</formula>
      <formula>0.999999</formula>
    </cfRule>
    <cfRule type="cellIs" dxfId="552" priority="582" operator="between">
      <formula>0.01</formula>
      <formula>0.0999999</formula>
    </cfRule>
    <cfRule type="cellIs" dxfId="551" priority="583" operator="between">
      <formula>0.001</formula>
      <formula>0.00999999</formula>
    </cfRule>
    <cfRule type="cellIs" dxfId="550" priority="584" operator="between">
      <formula>0.0001</formula>
      <formula>0.000999999</formula>
    </cfRule>
  </conditionalFormatting>
  <conditionalFormatting sqref="Q20">
    <cfRule type="containsBlanks" dxfId="549" priority="513">
      <formula>LEN(TRIM(Q20))=0</formula>
    </cfRule>
    <cfRule type="cellIs" dxfId="548" priority="514" operator="equal">
      <formula>"ND"</formula>
    </cfRule>
    <cfRule type="cellIs" dxfId="547" priority="515" operator="between">
      <formula>0</formula>
      <formula>0.0000999999</formula>
    </cfRule>
    <cfRule type="cellIs" dxfId="546" priority="516" operator="between">
      <formula>100</formula>
      <formula>999.999</formula>
    </cfRule>
    <cfRule type="cellIs" dxfId="545" priority="517" operator="between">
      <formula>10</formula>
      <formula>99.999</formula>
    </cfRule>
    <cfRule type="cellIs" dxfId="544" priority="518" operator="between">
      <formula>1</formula>
      <formula>9.999999</formula>
    </cfRule>
    <cfRule type="cellIs" dxfId="543" priority="519" operator="between">
      <formula>0.1</formula>
      <formula>0.999999</formula>
    </cfRule>
    <cfRule type="cellIs" dxfId="542" priority="520" operator="between">
      <formula>0.01</formula>
      <formula>0.0999999</formula>
    </cfRule>
    <cfRule type="cellIs" dxfId="541" priority="521" operator="between">
      <formula>0.001</formula>
      <formula>0.00999999</formula>
    </cfRule>
    <cfRule type="cellIs" dxfId="540" priority="522" operator="between">
      <formula>0.0001</formula>
      <formula>0.000999999</formula>
    </cfRule>
  </conditionalFormatting>
  <conditionalFormatting sqref="Q22">
    <cfRule type="cellIs" dxfId="539" priority="458" operator="between">
      <formula>100</formula>
      <formula>99999.999</formula>
    </cfRule>
    <cfRule type="cellIs" dxfId="538" priority="459" operator="between">
      <formula>10</formula>
      <formula>99.999</formula>
    </cfRule>
    <cfRule type="cellIs" dxfId="537" priority="460" operator="between">
      <formula>1</formula>
      <formula>9.999999</formula>
    </cfRule>
    <cfRule type="cellIs" dxfId="536" priority="461" operator="between">
      <formula>0.1</formula>
      <formula>0.999999</formula>
    </cfRule>
    <cfRule type="cellIs" dxfId="535" priority="462" operator="between">
      <formula>0.01</formula>
      <formula>0.0999999</formula>
    </cfRule>
    <cfRule type="cellIs" dxfId="534" priority="463" operator="between">
      <formula>0.001</formula>
      <formula>0.00999999</formula>
    </cfRule>
    <cfRule type="cellIs" dxfId="533" priority="464" operator="between">
      <formula>0.0001</formula>
      <formula>0.000999999</formula>
    </cfRule>
    <cfRule type="containsBlanks" dxfId="532" priority="465">
      <formula>LEN(TRIM(Q22))=0</formula>
    </cfRule>
    <cfRule type="cellIs" dxfId="531" priority="468" operator="between">
      <formula>100</formula>
      <formula>999.999</formula>
    </cfRule>
    <cfRule type="cellIs" dxfId="530" priority="469" operator="between">
      <formula>10</formula>
      <formula>99.999</formula>
    </cfRule>
    <cfRule type="cellIs" dxfId="529" priority="470" operator="between">
      <formula>1</formula>
      <formula>9.999999</formula>
    </cfRule>
    <cfRule type="cellIs" dxfId="528" priority="471" operator="between">
      <formula>0.1</formula>
      <formula>0.999999</formula>
    </cfRule>
    <cfRule type="cellIs" dxfId="527" priority="472" operator="between">
      <formula>0.01</formula>
      <formula>0.0999999</formula>
    </cfRule>
    <cfRule type="cellIs" dxfId="526" priority="473" operator="between">
      <formula>0.001</formula>
      <formula>0.00999999</formula>
    </cfRule>
    <cfRule type="cellIs" dxfId="525" priority="474" operator="between">
      <formula>0.0001</formula>
      <formula>0.000999999</formula>
    </cfRule>
  </conditionalFormatting>
  <conditionalFormatting sqref="Q22:Q32">
    <cfRule type="cellIs" dxfId="524" priority="466" operator="equal">
      <formula>"ND"</formula>
    </cfRule>
    <cfRule type="cellIs" dxfId="523" priority="467" operator="between">
      <formula>0</formula>
      <formula>0.0000999999</formula>
    </cfRule>
  </conditionalFormatting>
  <conditionalFormatting sqref="Q23:Q32 R29">
    <cfRule type="cellIs" dxfId="522" priority="478" operator="between">
      <formula>10</formula>
      <formula>99.999</formula>
    </cfRule>
    <cfRule type="cellIs" dxfId="521" priority="479" operator="between">
      <formula>1</formula>
      <formula>9.999999</formula>
    </cfRule>
    <cfRule type="cellIs" dxfId="520" priority="480" operator="between">
      <formula>0.1</formula>
      <formula>0.999999</formula>
    </cfRule>
    <cfRule type="cellIs" dxfId="519" priority="481" operator="between">
      <formula>0.01</formula>
      <formula>0.0999999</formula>
    </cfRule>
    <cfRule type="cellIs" dxfId="518" priority="482" operator="between">
      <formula>0.001</formula>
      <formula>0.00999999</formula>
    </cfRule>
    <cfRule type="cellIs" dxfId="517" priority="483" operator="between">
      <formula>0.0001</formula>
      <formula>0.000999999</formula>
    </cfRule>
    <cfRule type="containsBlanks" dxfId="516" priority="484">
      <formula>LEN(TRIM(Q23))=0</formula>
    </cfRule>
    <cfRule type="cellIs" dxfId="515" priority="486" operator="between">
      <formula>0</formula>
      <formula>0.0000999999</formula>
    </cfRule>
    <cfRule type="cellIs" dxfId="514" priority="487" operator="between">
      <formula>100</formula>
      <formula>999.999</formula>
    </cfRule>
    <cfRule type="cellIs" dxfId="513" priority="488" operator="between">
      <formula>10</formula>
      <formula>99.999</formula>
    </cfRule>
    <cfRule type="cellIs" dxfId="512" priority="489" operator="between">
      <formula>1</formula>
      <formula>9.999999</formula>
    </cfRule>
    <cfRule type="cellIs" dxfId="511" priority="490" operator="between">
      <formula>0.1</formula>
      <formula>0.999999</formula>
    </cfRule>
    <cfRule type="cellIs" dxfId="510" priority="491" operator="between">
      <formula>0.01</formula>
      <formula>0.0999999</formula>
    </cfRule>
    <cfRule type="cellIs" dxfId="509" priority="492" operator="between">
      <formula>0.001</formula>
      <formula>0.00999999</formula>
    </cfRule>
    <cfRule type="cellIs" dxfId="508" priority="493" operator="between">
      <formula>0.0001</formula>
      <formula>0.000999999</formula>
    </cfRule>
  </conditionalFormatting>
  <conditionalFormatting sqref="Q33:Q34">
    <cfRule type="cellIs" dxfId="507" priority="439" operator="between">
      <formula>100</formula>
      <formula>99999.999</formula>
    </cfRule>
    <cfRule type="cellIs" dxfId="506" priority="440" operator="between">
      <formula>10</formula>
      <formula>99.999</formula>
    </cfRule>
    <cfRule type="cellIs" dxfId="505" priority="441" operator="between">
      <formula>1</formula>
      <formula>9.999999</formula>
    </cfRule>
    <cfRule type="cellIs" dxfId="504" priority="442" operator="between">
      <formula>0.1</formula>
      <formula>0.999999</formula>
    </cfRule>
    <cfRule type="cellIs" dxfId="503" priority="443" operator="between">
      <formula>0.01</formula>
      <formula>0.0999999</formula>
    </cfRule>
    <cfRule type="cellIs" dxfId="502" priority="444" operator="between">
      <formula>0.001</formula>
      <formula>0.00999999</formula>
    </cfRule>
    <cfRule type="cellIs" dxfId="501" priority="445" operator="between">
      <formula>0.0001</formula>
      <formula>0.000999999</formula>
    </cfRule>
    <cfRule type="containsBlanks" dxfId="500" priority="446">
      <formula>LEN(TRIM(Q33))=0</formula>
    </cfRule>
    <cfRule type="cellIs" dxfId="499" priority="447" operator="equal">
      <formula>"ND"</formula>
    </cfRule>
    <cfRule type="cellIs" dxfId="498" priority="448" operator="between">
      <formula>0</formula>
      <formula>0.0000999999</formula>
    </cfRule>
    <cfRule type="cellIs" dxfId="497" priority="449" operator="between">
      <formula>100</formula>
      <formula>999.999</formula>
    </cfRule>
    <cfRule type="cellIs" dxfId="496" priority="450" operator="between">
      <formula>10</formula>
      <formula>99.999</formula>
    </cfRule>
    <cfRule type="cellIs" dxfId="495" priority="451" operator="between">
      <formula>1</formula>
      <formula>9.999999</formula>
    </cfRule>
    <cfRule type="cellIs" dxfId="494" priority="452" operator="between">
      <formula>0.1</formula>
      <formula>0.999999</formula>
    </cfRule>
    <cfRule type="cellIs" dxfId="493" priority="453" operator="between">
      <formula>0.01</formula>
      <formula>0.0999999</formula>
    </cfRule>
    <cfRule type="cellIs" dxfId="492" priority="454" operator="between">
      <formula>0.001</formula>
      <formula>0.00999999</formula>
    </cfRule>
    <cfRule type="cellIs" dxfId="491" priority="455" operator="between">
      <formula>0.0001</formula>
      <formula>0.000999999</formula>
    </cfRule>
  </conditionalFormatting>
  <conditionalFormatting sqref="Q33:Q36">
    <cfRule type="cellIs" dxfId="490" priority="430" operator="equal">
      <formula>"ND"</formula>
    </cfRule>
    <cfRule type="cellIs" dxfId="489" priority="431" operator="between">
      <formula>0</formula>
      <formula>0.0000999999</formula>
    </cfRule>
  </conditionalFormatting>
  <conditionalFormatting sqref="Q35:Q36">
    <cfRule type="cellIs" dxfId="488" priority="422" operator="between">
      <formula>100</formula>
      <formula>99999.999</formula>
    </cfRule>
    <cfRule type="cellIs" dxfId="487" priority="423" operator="between">
      <formula>10</formula>
      <formula>99.999</formula>
    </cfRule>
    <cfRule type="cellIs" dxfId="486" priority="424" operator="between">
      <formula>1</formula>
      <formula>9.999999</formula>
    </cfRule>
    <cfRule type="cellIs" dxfId="485" priority="425" operator="between">
      <formula>0.1</formula>
      <formula>0.999999</formula>
    </cfRule>
    <cfRule type="cellIs" dxfId="484" priority="426" operator="between">
      <formula>0.01</formula>
      <formula>0.0999999</formula>
    </cfRule>
    <cfRule type="cellIs" dxfId="483" priority="427" operator="between">
      <formula>0.001</formula>
      <formula>0.00999999</formula>
    </cfRule>
    <cfRule type="cellIs" dxfId="482" priority="428" operator="between">
      <formula>0.0001</formula>
      <formula>0.000999999</formula>
    </cfRule>
    <cfRule type="containsBlanks" dxfId="481" priority="429">
      <formula>LEN(TRIM(Q35))=0</formula>
    </cfRule>
    <cfRule type="cellIs" dxfId="480" priority="432" operator="between">
      <formula>100</formula>
      <formula>999.999</formula>
    </cfRule>
    <cfRule type="cellIs" dxfId="479" priority="433" operator="between">
      <formula>10</formula>
      <formula>99.999</formula>
    </cfRule>
    <cfRule type="cellIs" dxfId="478" priority="434" operator="between">
      <formula>1</formula>
      <formula>9.999999</formula>
    </cfRule>
    <cfRule type="cellIs" dxfId="477" priority="435" operator="between">
      <formula>0.1</formula>
      <formula>0.999999</formula>
    </cfRule>
    <cfRule type="cellIs" dxfId="476" priority="436" operator="between">
      <formula>0.01</formula>
      <formula>0.0999999</formula>
    </cfRule>
    <cfRule type="cellIs" dxfId="475" priority="437" operator="between">
      <formula>0.001</formula>
      <formula>0.00999999</formula>
    </cfRule>
    <cfRule type="cellIs" dxfId="474" priority="438" operator="between">
      <formula>0.0001</formula>
      <formula>0.000999999</formula>
    </cfRule>
  </conditionalFormatting>
  <conditionalFormatting sqref="Q37:Q39">
    <cfRule type="cellIs" dxfId="473" priority="403" operator="between">
      <formula>100</formula>
      <formula>99999.999</formula>
    </cfRule>
    <cfRule type="cellIs" dxfId="472" priority="404" operator="between">
      <formula>10</formula>
      <formula>99.999</formula>
    </cfRule>
    <cfRule type="cellIs" dxfId="471" priority="405" operator="between">
      <formula>1</formula>
      <formula>9.999999</formula>
    </cfRule>
    <cfRule type="cellIs" dxfId="470" priority="406" operator="between">
      <formula>0.1</formula>
      <formula>0.999999</formula>
    </cfRule>
    <cfRule type="cellIs" dxfId="469" priority="407" operator="between">
      <formula>0.01</formula>
      <formula>0.0999999</formula>
    </cfRule>
    <cfRule type="cellIs" dxfId="468" priority="408" operator="between">
      <formula>0.001</formula>
      <formula>0.00999999</formula>
    </cfRule>
    <cfRule type="cellIs" dxfId="467" priority="409" operator="between">
      <formula>0.0001</formula>
      <formula>0.000999999</formula>
    </cfRule>
    <cfRule type="containsBlanks" dxfId="466" priority="410">
      <formula>LEN(TRIM(Q37))=0</formula>
    </cfRule>
    <cfRule type="cellIs" dxfId="465" priority="411" operator="equal">
      <formula>"ND"</formula>
    </cfRule>
    <cfRule type="cellIs" dxfId="464" priority="412" operator="between">
      <formula>0</formula>
      <formula>0.0000999999</formula>
    </cfRule>
    <cfRule type="cellIs" dxfId="463" priority="413" operator="between">
      <formula>100</formula>
      <formula>999.999</formula>
    </cfRule>
    <cfRule type="cellIs" dxfId="462" priority="414" operator="between">
      <formula>10</formula>
      <formula>99.999</formula>
    </cfRule>
    <cfRule type="cellIs" dxfId="461" priority="415" operator="between">
      <formula>1</formula>
      <formula>9.999999</formula>
    </cfRule>
    <cfRule type="cellIs" dxfId="460" priority="416" operator="between">
      <formula>0.1</formula>
      <formula>0.999999</formula>
    </cfRule>
    <cfRule type="cellIs" dxfId="459" priority="417" operator="between">
      <formula>0.01</formula>
      <formula>0.0999999</formula>
    </cfRule>
    <cfRule type="cellIs" dxfId="458" priority="418" operator="between">
      <formula>0.001</formula>
      <formula>0.00999999</formula>
    </cfRule>
    <cfRule type="cellIs" dxfId="457" priority="419" operator="between">
      <formula>0.0001</formula>
      <formula>0.000999999</formula>
    </cfRule>
  </conditionalFormatting>
  <conditionalFormatting sqref="Q37:Q45 R44">
    <cfRule type="cellIs" dxfId="456" priority="378" operator="between">
      <formula>0</formula>
      <formula>0.0000999999</formula>
    </cfRule>
  </conditionalFormatting>
  <conditionalFormatting sqref="Q40:Q45 R44">
    <cfRule type="cellIs" dxfId="455" priority="370" operator="between">
      <formula>10</formula>
      <formula>99.999</formula>
    </cfRule>
    <cfRule type="cellIs" dxfId="454" priority="371" operator="between">
      <formula>1</formula>
      <formula>9.999999</formula>
    </cfRule>
    <cfRule type="cellIs" dxfId="453" priority="372" operator="between">
      <formula>0.1</formula>
      <formula>0.999999</formula>
    </cfRule>
    <cfRule type="cellIs" dxfId="452" priority="373" operator="between">
      <formula>0.01</formula>
      <formula>0.0999999</formula>
    </cfRule>
    <cfRule type="cellIs" dxfId="451" priority="374" operator="between">
      <formula>0.001</formula>
      <formula>0.00999999</formula>
    </cfRule>
    <cfRule type="cellIs" dxfId="450" priority="375" operator="between">
      <formula>0.0001</formula>
      <formula>0.000999999</formula>
    </cfRule>
    <cfRule type="containsBlanks" dxfId="449" priority="376">
      <formula>LEN(TRIM(Q40))=0</formula>
    </cfRule>
    <cfRule type="cellIs" dxfId="448" priority="379" operator="between">
      <formula>100</formula>
      <formula>999.999</formula>
    </cfRule>
    <cfRule type="cellIs" dxfId="447" priority="380" operator="between">
      <formula>10</formula>
      <formula>99.999</formula>
    </cfRule>
    <cfRule type="cellIs" dxfId="446" priority="381" operator="between">
      <formula>1</formula>
      <formula>9.999999</formula>
    </cfRule>
    <cfRule type="cellIs" dxfId="445" priority="382" operator="between">
      <formula>0.1</formula>
      <formula>0.999999</formula>
    </cfRule>
    <cfRule type="cellIs" dxfId="444" priority="383" operator="between">
      <formula>0.01</formula>
      <formula>0.0999999</formula>
    </cfRule>
    <cfRule type="cellIs" dxfId="443" priority="384" operator="between">
      <formula>0.001</formula>
      <formula>0.00999999</formula>
    </cfRule>
    <cfRule type="cellIs" dxfId="442" priority="385" operator="between">
      <formula>0.0001</formula>
      <formula>0.000999999</formula>
    </cfRule>
  </conditionalFormatting>
  <conditionalFormatting sqref="Q40:Q47">
    <cfRule type="cellIs" dxfId="441" priority="252" operator="equal">
      <formula>"ND"</formula>
    </cfRule>
  </conditionalFormatting>
  <conditionalFormatting sqref="Q46 Q74">
    <cfRule type="cellIs" dxfId="440" priority="326" operator="between">
      <formula>100</formula>
      <formula>999.999</formula>
    </cfRule>
    <cfRule type="cellIs" dxfId="439" priority="327" operator="between">
      <formula>10</formula>
      <formula>99.999</formula>
    </cfRule>
    <cfRule type="cellIs" dxfId="438" priority="328" operator="between">
      <formula>1</formula>
      <formula>9.999999</formula>
    </cfRule>
    <cfRule type="cellIs" dxfId="437" priority="329" operator="between">
      <formula>0.1</formula>
      <formula>0.999999</formula>
    </cfRule>
    <cfRule type="cellIs" dxfId="436" priority="330" operator="between">
      <formula>0.01</formula>
      <formula>0.0999999</formula>
    </cfRule>
    <cfRule type="cellIs" dxfId="435" priority="331" operator="between">
      <formula>0.001</formula>
      <formula>0.00999999</formula>
    </cfRule>
    <cfRule type="cellIs" dxfId="434" priority="332" operator="between">
      <formula>0.0001</formula>
      <formula>0.000999999</formula>
    </cfRule>
  </conditionalFormatting>
  <conditionalFormatting sqref="Q47">
    <cfRule type="cellIs" dxfId="433" priority="244" operator="between">
      <formula>100</formula>
      <formula>99999.999</formula>
    </cfRule>
    <cfRule type="cellIs" dxfId="432" priority="245" operator="between">
      <formula>10</formula>
      <formula>99.999</formula>
    </cfRule>
    <cfRule type="cellIs" dxfId="431" priority="246" operator="between">
      <formula>1</formula>
      <formula>9.999999</formula>
    </cfRule>
    <cfRule type="cellIs" dxfId="430" priority="247" operator="between">
      <formula>0.1</formula>
      <formula>0.999999</formula>
    </cfRule>
    <cfRule type="cellIs" dxfId="429" priority="248" operator="between">
      <formula>0.01</formula>
      <formula>0.0999999</formula>
    </cfRule>
    <cfRule type="cellIs" dxfId="428" priority="249" operator="between">
      <formula>0.001</formula>
      <formula>0.00999999</formula>
    </cfRule>
    <cfRule type="cellIs" dxfId="427" priority="250" operator="between">
      <formula>0.0001</formula>
      <formula>0.000999999</formula>
    </cfRule>
    <cfRule type="containsBlanks" dxfId="426" priority="251">
      <formula>LEN(TRIM(Q47))=0</formula>
    </cfRule>
    <cfRule type="cellIs" dxfId="425" priority="253" operator="between">
      <formula>0</formula>
      <formula>0.0000999999</formula>
    </cfRule>
    <cfRule type="cellIs" dxfId="424" priority="254" operator="between">
      <formula>100</formula>
      <formula>999.999</formula>
    </cfRule>
    <cfRule type="cellIs" dxfId="423" priority="255" operator="between">
      <formula>10</formula>
      <formula>99.999</formula>
    </cfRule>
    <cfRule type="cellIs" dxfId="422" priority="256" operator="between">
      <formula>1</formula>
      <formula>9.999999</formula>
    </cfRule>
    <cfRule type="cellIs" dxfId="421" priority="257" operator="between">
      <formula>0.1</formula>
      <formula>0.999999</formula>
    </cfRule>
    <cfRule type="cellIs" dxfId="420" priority="258" operator="between">
      <formula>0.01</formula>
      <formula>0.0999999</formula>
    </cfRule>
    <cfRule type="cellIs" dxfId="419" priority="259" operator="between">
      <formula>0.001</formula>
      <formula>0.00999999</formula>
    </cfRule>
    <cfRule type="cellIs" dxfId="418" priority="260" operator="between">
      <formula>0.0001</formula>
      <formula>0.000999999</formula>
    </cfRule>
  </conditionalFormatting>
  <conditionalFormatting sqref="Q49:Q59 R59">
    <cfRule type="cellIs" dxfId="417" priority="140" operator="equal">
      <formula>"ND"</formula>
    </cfRule>
    <cfRule type="cellIs" dxfId="416" priority="141" operator="between">
      <formula>0</formula>
      <formula>0.0000999999</formula>
    </cfRule>
  </conditionalFormatting>
  <conditionalFormatting sqref="Q59:R59">
    <cfRule type="cellIs" dxfId="415" priority="132" operator="between">
      <formula>100</formula>
      <formula>99999.999</formula>
    </cfRule>
  </conditionalFormatting>
  <conditionalFormatting sqref="Q59 Q61:Q62">
    <cfRule type="cellIs" dxfId="414" priority="123" operator="equal">
      <formula>"ND"</formula>
    </cfRule>
    <cfRule type="cellIs" dxfId="413" priority="124" operator="between">
      <formula>0</formula>
      <formula>0.0000999999</formula>
    </cfRule>
  </conditionalFormatting>
  <conditionalFormatting sqref="Q61:Q62">
    <cfRule type="cellIs" dxfId="412" priority="115" operator="between">
      <formula>100</formula>
      <formula>99999.999</formula>
    </cfRule>
    <cfRule type="cellIs" dxfId="411" priority="116" operator="between">
      <formula>10</formula>
      <formula>99.999</formula>
    </cfRule>
    <cfRule type="cellIs" dxfId="410" priority="117" operator="between">
      <formula>1</formula>
      <formula>9.999999</formula>
    </cfRule>
    <cfRule type="cellIs" dxfId="409" priority="118" operator="between">
      <formula>0.1</formula>
      <formula>0.999999</formula>
    </cfRule>
    <cfRule type="cellIs" dxfId="408" priority="119" operator="between">
      <formula>0.01</formula>
      <formula>0.0999999</formula>
    </cfRule>
    <cfRule type="cellIs" dxfId="407" priority="120" operator="between">
      <formula>0.001</formula>
      <formula>0.00999999</formula>
    </cfRule>
    <cfRule type="cellIs" dxfId="406" priority="121" operator="between">
      <formula>0.0001</formula>
      <formula>0.000999999</formula>
    </cfRule>
    <cfRule type="containsBlanks" dxfId="405" priority="122">
      <formula>LEN(TRIM(Q61))=0</formula>
    </cfRule>
    <cfRule type="cellIs" dxfId="404" priority="125" operator="between">
      <formula>100</formula>
      <formula>999.999</formula>
    </cfRule>
    <cfRule type="cellIs" dxfId="403" priority="126" operator="between">
      <formula>10</formula>
      <formula>99.999</formula>
    </cfRule>
    <cfRule type="cellIs" dxfId="402" priority="127" operator="between">
      <formula>1</formula>
      <formula>9.999999</formula>
    </cfRule>
    <cfRule type="cellIs" dxfId="401" priority="128" operator="between">
      <formula>0.1</formula>
      <formula>0.999999</formula>
    </cfRule>
    <cfRule type="cellIs" dxfId="400" priority="129" operator="between">
      <formula>0.01</formula>
      <formula>0.0999999</formula>
    </cfRule>
    <cfRule type="cellIs" dxfId="399" priority="130" operator="between">
      <formula>0.001</formula>
      <formula>0.00999999</formula>
    </cfRule>
    <cfRule type="cellIs" dxfId="398" priority="131" operator="between">
      <formula>0.0001</formula>
      <formula>0.000999999</formula>
    </cfRule>
  </conditionalFormatting>
  <conditionalFormatting sqref="Q63:Q65">
    <cfRule type="cellIs" dxfId="397" priority="96" operator="between">
      <formula>100</formula>
      <formula>99999.999</formula>
    </cfRule>
    <cfRule type="cellIs" dxfId="396" priority="97" operator="between">
      <formula>10</formula>
      <formula>99.999</formula>
    </cfRule>
    <cfRule type="cellIs" dxfId="395" priority="98" operator="between">
      <formula>1</formula>
      <formula>9.999999</formula>
    </cfRule>
    <cfRule type="cellIs" dxfId="394" priority="99" operator="between">
      <formula>0.1</formula>
      <formula>0.999999</formula>
    </cfRule>
    <cfRule type="cellIs" dxfId="393" priority="100" operator="between">
      <formula>0.01</formula>
      <formula>0.0999999</formula>
    </cfRule>
    <cfRule type="cellIs" dxfId="392" priority="101" operator="between">
      <formula>0.001</formula>
      <formula>0.00999999</formula>
    </cfRule>
    <cfRule type="cellIs" dxfId="391" priority="102" operator="between">
      <formula>0.0001</formula>
      <formula>0.000999999</formula>
    </cfRule>
    <cfRule type="containsBlanks" dxfId="390" priority="103">
      <formula>LEN(TRIM(Q63))=0</formula>
    </cfRule>
    <cfRule type="cellIs" dxfId="389" priority="104" operator="equal">
      <formula>"ND"</formula>
    </cfRule>
    <cfRule type="cellIs" dxfId="388" priority="105" operator="between">
      <formula>0</formula>
      <formula>0.0000999999</formula>
    </cfRule>
    <cfRule type="cellIs" dxfId="387" priority="106" operator="between">
      <formula>100</formula>
      <formula>999.999</formula>
    </cfRule>
    <cfRule type="cellIs" dxfId="386" priority="107" operator="between">
      <formula>10</formula>
      <formula>99.999</formula>
    </cfRule>
    <cfRule type="cellIs" dxfId="385" priority="108" operator="between">
      <formula>1</formula>
      <formula>9.999999</formula>
    </cfRule>
    <cfRule type="cellIs" dxfId="384" priority="109" operator="between">
      <formula>0.1</formula>
      <formula>0.999999</formula>
    </cfRule>
    <cfRule type="cellIs" dxfId="383" priority="110" operator="between">
      <formula>0.01</formula>
      <formula>0.0999999</formula>
    </cfRule>
    <cfRule type="cellIs" dxfId="382" priority="111" operator="between">
      <formula>0.001</formula>
      <formula>0.00999999</formula>
    </cfRule>
    <cfRule type="cellIs" dxfId="381" priority="112" operator="between">
      <formula>0.0001</formula>
      <formula>0.000999999</formula>
    </cfRule>
  </conditionalFormatting>
  <conditionalFormatting sqref="Q63:Q71 R67">
    <cfRule type="cellIs" dxfId="380" priority="88" operator="between">
      <formula>0</formula>
      <formula>0.0000999999</formula>
    </cfRule>
  </conditionalFormatting>
  <conditionalFormatting sqref="Q66:Q71 R67">
    <cfRule type="cellIs" dxfId="379" priority="80" operator="between">
      <formula>10</formula>
      <formula>99.999</formula>
    </cfRule>
    <cfRule type="cellIs" dxfId="378" priority="81" operator="between">
      <formula>1</formula>
      <formula>9.999999</formula>
    </cfRule>
    <cfRule type="cellIs" dxfId="377" priority="82" operator="between">
      <formula>0.1</formula>
      <formula>0.999999</formula>
    </cfRule>
    <cfRule type="cellIs" dxfId="376" priority="83" operator="between">
      <formula>0.01</formula>
      <formula>0.0999999</formula>
    </cfRule>
    <cfRule type="cellIs" dxfId="375" priority="84" operator="between">
      <formula>0.001</formula>
      <formula>0.00999999</formula>
    </cfRule>
    <cfRule type="cellIs" dxfId="374" priority="85" operator="between">
      <formula>0.0001</formula>
      <formula>0.000999999</formula>
    </cfRule>
    <cfRule type="containsBlanks" dxfId="373" priority="86">
      <formula>LEN(TRIM(Q66))=0</formula>
    </cfRule>
    <cfRule type="cellIs" dxfId="372" priority="89" operator="between">
      <formula>100</formula>
      <formula>999.999</formula>
    </cfRule>
    <cfRule type="cellIs" dxfId="371" priority="90" operator="between">
      <formula>10</formula>
      <formula>99.999</formula>
    </cfRule>
    <cfRule type="cellIs" dxfId="370" priority="91" operator="between">
      <formula>1</formula>
      <formula>9.999999</formula>
    </cfRule>
    <cfRule type="cellIs" dxfId="369" priority="92" operator="between">
      <formula>0.1</formula>
      <formula>0.999999</formula>
    </cfRule>
    <cfRule type="cellIs" dxfId="368" priority="93" operator="between">
      <formula>0.01</formula>
      <formula>0.0999999</formula>
    </cfRule>
    <cfRule type="cellIs" dxfId="367" priority="94" operator="between">
      <formula>0.001</formula>
      <formula>0.00999999</formula>
    </cfRule>
    <cfRule type="cellIs" dxfId="366" priority="95" operator="between">
      <formula>0.0001</formula>
      <formula>0.000999999</formula>
    </cfRule>
  </conditionalFormatting>
  <conditionalFormatting sqref="Q66:Q72">
    <cfRule type="cellIs" dxfId="365" priority="69" operator="between">
      <formula>0</formula>
      <formula>0.0000999999</formula>
    </cfRule>
  </conditionalFormatting>
  <conditionalFormatting sqref="Q66:Q73">
    <cfRule type="cellIs" dxfId="364" priority="51" operator="equal">
      <formula>"ND"</formula>
    </cfRule>
  </conditionalFormatting>
  <conditionalFormatting sqref="Q72">
    <cfRule type="containsBlanks" dxfId="363" priority="68">
      <formula>LEN(TRIM(Q72))=0</formula>
    </cfRule>
    <cfRule type="cellIs" dxfId="362" priority="70" operator="between">
      <formula>100</formula>
      <formula>999.999</formula>
    </cfRule>
    <cfRule type="cellIs" dxfId="361" priority="71" operator="between">
      <formula>10</formula>
      <formula>99.999</formula>
    </cfRule>
    <cfRule type="cellIs" dxfId="360" priority="72" operator="between">
      <formula>1</formula>
      <formula>9.999999</formula>
    </cfRule>
    <cfRule type="cellIs" dxfId="359" priority="73" operator="between">
      <formula>0.1</formula>
      <formula>0.999999</formula>
    </cfRule>
    <cfRule type="cellIs" dxfId="358" priority="74" operator="between">
      <formula>0.01</formula>
      <formula>0.0999999</formula>
    </cfRule>
    <cfRule type="cellIs" dxfId="357" priority="75" operator="between">
      <formula>0.001</formula>
      <formula>0.00999999</formula>
    </cfRule>
    <cfRule type="cellIs" dxfId="356" priority="76" operator="between">
      <formula>0.0001</formula>
      <formula>0.000999999</formula>
    </cfRule>
  </conditionalFormatting>
  <conditionalFormatting sqref="Q73">
    <cfRule type="containsBlanks" dxfId="355" priority="50">
      <formula>LEN(TRIM(Q73))=0</formula>
    </cfRule>
    <cfRule type="cellIs" dxfId="354" priority="52" operator="between">
      <formula>0</formula>
      <formula>0.0000999999</formula>
    </cfRule>
    <cfRule type="cellIs" dxfId="353" priority="53" operator="between">
      <formula>100</formula>
      <formula>999.999</formula>
    </cfRule>
    <cfRule type="cellIs" dxfId="352" priority="54" operator="between">
      <formula>10</formula>
      <formula>99.999</formula>
    </cfRule>
    <cfRule type="cellIs" dxfId="351" priority="55" operator="between">
      <formula>1</formula>
      <formula>9.999999</formula>
    </cfRule>
    <cfRule type="cellIs" dxfId="350" priority="56" operator="between">
      <formula>0.1</formula>
      <formula>0.999999</formula>
    </cfRule>
    <cfRule type="cellIs" dxfId="349" priority="57" operator="between">
      <formula>0.01</formula>
      <formula>0.0999999</formula>
    </cfRule>
    <cfRule type="cellIs" dxfId="348" priority="58" operator="between">
      <formula>0.001</formula>
      <formula>0.00999999</formula>
    </cfRule>
    <cfRule type="cellIs" dxfId="347" priority="59" operator="between">
      <formula>0.0001</formula>
      <formula>0.000999999</formula>
    </cfRule>
  </conditionalFormatting>
  <conditionalFormatting sqref="Q74 Q40:Q46">
    <cfRule type="cellIs" dxfId="346" priority="325" operator="between">
      <formula>0</formula>
      <formula>0.0000999999</formula>
    </cfRule>
  </conditionalFormatting>
  <conditionalFormatting sqref="Q74 Q46">
    <cfRule type="containsBlanks" dxfId="345" priority="323">
      <formula>LEN(TRIM(Q46))=0</formula>
    </cfRule>
  </conditionalFormatting>
  <conditionalFormatting sqref="Q74">
    <cfRule type="cellIs" dxfId="344" priority="316" operator="between">
      <formula>100</formula>
      <formula>99999.999</formula>
    </cfRule>
    <cfRule type="cellIs" dxfId="343" priority="317" operator="between">
      <formula>10</formula>
      <formula>99.999</formula>
    </cfRule>
    <cfRule type="cellIs" dxfId="342" priority="318" operator="between">
      <formula>1</formula>
      <formula>9.999999</formula>
    </cfRule>
    <cfRule type="cellIs" dxfId="341" priority="319" operator="between">
      <formula>0.1</formula>
      <formula>0.999999</formula>
    </cfRule>
    <cfRule type="cellIs" dxfId="340" priority="320" operator="between">
      <formula>0.01</formula>
      <formula>0.0999999</formula>
    </cfRule>
    <cfRule type="cellIs" dxfId="339" priority="321" operator="between">
      <formula>0.001</formula>
      <formula>0.00999999</formula>
    </cfRule>
    <cfRule type="cellIs" dxfId="338" priority="322" operator="between">
      <formula>0.0001</formula>
      <formula>0.000999999</formula>
    </cfRule>
    <cfRule type="cellIs" dxfId="337" priority="324" operator="equal">
      <formula>"ND"</formula>
    </cfRule>
  </conditionalFormatting>
  <conditionalFormatting sqref="Q75:Q82">
    <cfRule type="cellIs" dxfId="336" priority="22" operator="between">
      <formula>100</formula>
      <formula>99999.999</formula>
    </cfRule>
    <cfRule type="cellIs" dxfId="335" priority="23" operator="between">
      <formula>10</formula>
      <formula>99.999</formula>
    </cfRule>
    <cfRule type="cellIs" dxfId="334" priority="24" operator="between">
      <formula>1</formula>
      <formula>9.999999</formula>
    </cfRule>
    <cfRule type="cellIs" dxfId="333" priority="25" operator="between">
      <formula>0.1</formula>
      <formula>0.999999</formula>
    </cfRule>
    <cfRule type="cellIs" dxfId="332" priority="26" operator="between">
      <formula>0.01</formula>
      <formula>0.0999999</formula>
    </cfRule>
    <cfRule type="cellIs" dxfId="331" priority="27" operator="between">
      <formula>0.001</formula>
      <formula>0.00999999</formula>
    </cfRule>
    <cfRule type="cellIs" dxfId="330" priority="28" operator="between">
      <formula>0.0001</formula>
      <formula>0.000999999</formula>
    </cfRule>
    <cfRule type="containsBlanks" dxfId="329" priority="29">
      <formula>LEN(TRIM(Q75))=0</formula>
    </cfRule>
    <cfRule type="cellIs" dxfId="328" priority="30" operator="equal">
      <formula>"ND"</formula>
    </cfRule>
    <cfRule type="cellIs" dxfId="327" priority="31" operator="between">
      <formula>0</formula>
      <formula>0.0000999999</formula>
    </cfRule>
    <cfRule type="cellIs" dxfId="326" priority="32" operator="between">
      <formula>100</formula>
      <formula>999.999</formula>
    </cfRule>
    <cfRule type="cellIs" dxfId="325" priority="33" operator="between">
      <formula>10</formula>
      <formula>99.999</formula>
    </cfRule>
    <cfRule type="cellIs" dxfId="324" priority="34" operator="between">
      <formula>1</formula>
      <formula>9.999999</formula>
    </cfRule>
    <cfRule type="cellIs" dxfId="323" priority="35" operator="between">
      <formula>0.1</formula>
      <formula>0.999999</formula>
    </cfRule>
    <cfRule type="cellIs" dxfId="322" priority="36" operator="between">
      <formula>0.01</formula>
      <formula>0.0999999</formula>
    </cfRule>
    <cfRule type="cellIs" dxfId="321" priority="37" operator="between">
      <formula>0.001</formula>
      <formula>0.00999999</formula>
    </cfRule>
    <cfRule type="cellIs" dxfId="320" priority="38" operator="between">
      <formula>0.0001</formula>
      <formula>0.000999999</formula>
    </cfRule>
  </conditionalFormatting>
  <conditionalFormatting sqref="Q7">
    <cfRule type="cellIs" dxfId="319" priority="564" operator="equal">
      <formula>"ND"</formula>
    </cfRule>
    <cfRule type="cellIs" dxfId="318" priority="565" operator="between">
      <formula>0</formula>
      <formula>0.0000999999</formula>
    </cfRule>
  </conditionalFormatting>
  <conditionalFormatting sqref="Q20:R20">
    <cfRule type="cellIs" dxfId="317" priority="494" operator="equal">
      <formula>"ND"</formula>
    </cfRule>
    <cfRule type="cellIs" dxfId="316" priority="495" operator="between">
      <formula>0</formula>
      <formula>0.0000999999</formula>
    </cfRule>
    <cfRule type="cellIs" dxfId="315" priority="496" operator="between">
      <formula>100</formula>
      <formula>99999.999</formula>
    </cfRule>
    <cfRule type="cellIs" dxfId="314" priority="507" operator="between">
      <formula>10</formula>
      <formula>99.999</formula>
    </cfRule>
    <cfRule type="cellIs" dxfId="313" priority="508" operator="between">
      <formula>1</formula>
      <formula>9.999999</formula>
    </cfRule>
    <cfRule type="cellIs" dxfId="312" priority="509" operator="between">
      <formula>0.1</formula>
      <formula>0.999999</formula>
    </cfRule>
    <cfRule type="cellIs" dxfId="311" priority="510" operator="between">
      <formula>0.01</formula>
      <formula>0.0999999</formula>
    </cfRule>
    <cfRule type="cellIs" dxfId="310" priority="511" operator="between">
      <formula>0.001</formula>
      <formula>0.00999999</formula>
    </cfRule>
    <cfRule type="cellIs" dxfId="309" priority="512" operator="between">
      <formula>0.0001</formula>
      <formula>0.000999999</formula>
    </cfRule>
  </conditionalFormatting>
  <conditionalFormatting sqref="Q21">
    <cfRule type="cellIs" dxfId="308" priority="562" operator="equal">
      <formula>"ND"</formula>
    </cfRule>
    <cfRule type="cellIs" dxfId="307" priority="563" operator="between">
      <formula>0</formula>
      <formula>0.0000999999</formula>
    </cfRule>
  </conditionalFormatting>
  <conditionalFormatting sqref="Q22">
    <cfRule type="cellIs" dxfId="306" priority="456" operator="equal">
      <formula>"ND"</formula>
    </cfRule>
    <cfRule type="cellIs" dxfId="305" priority="457" operator="between">
      <formula>0</formula>
      <formula>0.0000999999</formula>
    </cfRule>
  </conditionalFormatting>
  <conditionalFormatting sqref="Q35:Q36">
    <cfRule type="cellIs" dxfId="304" priority="420" operator="equal">
      <formula>"ND"</formula>
    </cfRule>
    <cfRule type="cellIs" dxfId="303" priority="421" operator="between">
      <formula>0</formula>
      <formula>0.0000999999</formula>
    </cfRule>
  </conditionalFormatting>
  <conditionalFormatting sqref="Q46:R46">
    <cfRule type="cellIs" dxfId="302" priority="299" operator="between">
      <formula>100</formula>
      <formula>99999.999</formula>
    </cfRule>
    <cfRule type="cellIs" dxfId="301" priority="310" operator="between">
      <formula>10</formula>
      <formula>99.999</formula>
    </cfRule>
    <cfRule type="cellIs" dxfId="300" priority="311" operator="between">
      <formula>1</formula>
      <formula>9.999999</formula>
    </cfRule>
    <cfRule type="cellIs" dxfId="299" priority="312" operator="between">
      <formula>0.1</formula>
      <formula>0.999999</formula>
    </cfRule>
    <cfRule type="cellIs" dxfId="298" priority="313" operator="between">
      <formula>0.01</formula>
      <formula>0.0999999</formula>
    </cfRule>
    <cfRule type="cellIs" dxfId="297" priority="314" operator="between">
      <formula>0.001</formula>
      <formula>0.00999999</formula>
    </cfRule>
    <cfRule type="cellIs" dxfId="296" priority="315" operator="between">
      <formula>0.0001</formula>
      <formula>0.000999999</formula>
    </cfRule>
  </conditionalFormatting>
  <conditionalFormatting sqref="Q46:R47">
    <cfRule type="cellIs" dxfId="295" priority="235" operator="equal">
      <formula>"ND"</formula>
    </cfRule>
    <cfRule type="cellIs" dxfId="294" priority="236" operator="between">
      <formula>0</formula>
      <formula>0.0000999999</formula>
    </cfRule>
  </conditionalFormatting>
  <conditionalFormatting sqref="Q48:R48">
    <cfRule type="cellIs" dxfId="293" priority="168" operator="equal">
      <formula>"ND"</formula>
    </cfRule>
    <cfRule type="cellIs" dxfId="292" priority="169" operator="between">
      <formula>0</formula>
      <formula>0.0000999999</formula>
    </cfRule>
    <cfRule type="cellIs" dxfId="291" priority="170" operator="between">
      <formula>100</formula>
      <formula>99999.999</formula>
    </cfRule>
    <cfRule type="cellIs" dxfId="290" priority="171" operator="between">
      <formula>10</formula>
      <formula>99.999</formula>
    </cfRule>
    <cfRule type="cellIs" dxfId="289" priority="172" operator="between">
      <formula>1</formula>
      <formula>9.999999</formula>
    </cfRule>
    <cfRule type="cellIs" dxfId="288" priority="173" operator="between">
      <formula>0.1</formula>
      <formula>0.999999</formula>
    </cfRule>
    <cfRule type="cellIs" dxfId="287" priority="174" operator="between">
      <formula>0.01</formula>
      <formula>0.0999999</formula>
    </cfRule>
    <cfRule type="cellIs" dxfId="286" priority="175" operator="between">
      <formula>0.001</formula>
      <formula>0.00999999</formula>
    </cfRule>
    <cfRule type="cellIs" dxfId="285" priority="176" operator="between">
      <formula>0.0001</formula>
      <formula>0.000999999</formula>
    </cfRule>
    <cfRule type="containsBlanks" dxfId="284" priority="177">
      <formula>LEN(TRIM(Q48))=0</formula>
    </cfRule>
    <cfRule type="cellIs" dxfId="283" priority="178" operator="equal">
      <formula>"ND"</formula>
    </cfRule>
    <cfRule type="cellIs" dxfId="282" priority="179" operator="between">
      <formula>0</formula>
      <formula>0.0000999999</formula>
    </cfRule>
    <cfRule type="cellIs" dxfId="281" priority="180" operator="between">
      <formula>100</formula>
      <formula>999.999</formula>
    </cfRule>
    <cfRule type="cellIs" dxfId="280" priority="181" operator="between">
      <formula>10</formula>
      <formula>99.999</formula>
    </cfRule>
    <cfRule type="cellIs" dxfId="279" priority="182" operator="between">
      <formula>1</formula>
      <formula>9.999999</formula>
    </cfRule>
    <cfRule type="cellIs" dxfId="278" priority="183" operator="between">
      <formula>0.1</formula>
      <formula>0.999999</formula>
    </cfRule>
    <cfRule type="cellIs" dxfId="277" priority="184" operator="between">
      <formula>0.01</formula>
      <formula>0.0999999</formula>
    </cfRule>
    <cfRule type="cellIs" dxfId="276" priority="185" operator="between">
      <formula>0.001</formula>
      <formula>0.00999999</formula>
    </cfRule>
    <cfRule type="cellIs" dxfId="275" priority="186" operator="between">
      <formula>0.0001</formula>
      <formula>0.000999999</formula>
    </cfRule>
  </conditionalFormatting>
  <conditionalFormatting sqref="Q61:Q62">
    <cfRule type="cellIs" dxfId="274" priority="113" operator="equal">
      <formula>"ND"</formula>
    </cfRule>
    <cfRule type="cellIs" dxfId="273" priority="114" operator="between">
      <formula>0</formula>
      <formula>0.0000999999</formula>
    </cfRule>
  </conditionalFormatting>
  <conditionalFormatting sqref="Q72">
    <cfRule type="cellIs" dxfId="272" priority="62" operator="between">
      <formula>10</formula>
      <formula>99.999</formula>
    </cfRule>
    <cfRule type="cellIs" dxfId="271" priority="63" operator="between">
      <formula>1</formula>
      <formula>9.999999</formula>
    </cfRule>
    <cfRule type="cellIs" dxfId="270" priority="64" operator="between">
      <formula>0.1</formula>
      <formula>0.999999</formula>
    </cfRule>
    <cfRule type="cellIs" dxfId="269" priority="65" operator="between">
      <formula>0.01</formula>
      <formula>0.0999999</formula>
    </cfRule>
    <cfRule type="cellIs" dxfId="268" priority="66" operator="between">
      <formula>0.001</formula>
      <formula>0.00999999</formula>
    </cfRule>
    <cfRule type="cellIs" dxfId="267" priority="67" operator="between">
      <formula>0.0001</formula>
      <formula>0.000999999</formula>
    </cfRule>
  </conditionalFormatting>
  <conditionalFormatting sqref="Q72:Q73">
    <cfRule type="cellIs" dxfId="266" priority="39" operator="equal">
      <formula>"ND"</formula>
    </cfRule>
    <cfRule type="cellIs" dxfId="265" priority="40" operator="between">
      <formula>0</formula>
      <formula>0.0000999999</formula>
    </cfRule>
    <cfRule type="cellIs" dxfId="264" priority="41" operator="between">
      <formula>100</formula>
      <formula>99999.999</formula>
    </cfRule>
  </conditionalFormatting>
  <conditionalFormatting sqref="Q73">
    <cfRule type="cellIs" dxfId="263" priority="42" operator="between">
      <formula>10</formula>
      <formula>99.999</formula>
    </cfRule>
    <cfRule type="cellIs" dxfId="262" priority="45" operator="between">
      <formula>1</formula>
      <formula>9.999999</formula>
    </cfRule>
    <cfRule type="cellIs" dxfId="261" priority="46" operator="between">
      <formula>0.1</formula>
      <formula>0.999999</formula>
    </cfRule>
    <cfRule type="cellIs" dxfId="260" priority="47" operator="between">
      <formula>0.01</formula>
      <formula>0.0999999</formula>
    </cfRule>
    <cfRule type="cellIs" dxfId="259" priority="48" operator="between">
      <formula>0.001</formula>
      <formula>0.00999999</formula>
    </cfRule>
    <cfRule type="cellIs" dxfId="258" priority="49" operator="between">
      <formula>0.0001</formula>
      <formula>0.000999999</formula>
    </cfRule>
  </conditionalFormatting>
  <conditionalFormatting sqref="Q74:R74">
    <cfRule type="cellIs" dxfId="257" priority="290" operator="equal">
      <formula>"ND"</formula>
    </cfRule>
    <cfRule type="cellIs" dxfId="256" priority="291" operator="between">
      <formula>0</formula>
      <formula>0.0000999999</formula>
    </cfRule>
  </conditionalFormatting>
  <conditionalFormatting sqref="Q75:R78 Q80:R80 Q79 Q81:Q82">
    <cfRule type="cellIs" dxfId="255" priority="12" operator="equal">
      <formula>"ND"</formula>
    </cfRule>
    <cfRule type="cellIs" dxfId="254" priority="13" operator="between">
      <formula>0</formula>
      <formula>0.0000999999</formula>
    </cfRule>
  </conditionalFormatting>
  <conditionalFormatting sqref="R9:R13">
    <cfRule type="cellIs" dxfId="253" priority="533" operator="equal">
      <formula>"ND"</formula>
    </cfRule>
    <cfRule type="cellIs" dxfId="252" priority="534" operator="between">
      <formula>0</formula>
      <formula>0.0000999999</formula>
    </cfRule>
  </conditionalFormatting>
  <conditionalFormatting sqref="R9:R10">
    <cfRule type="cellIs" dxfId="251" priority="523" operator="equal">
      <formula>"ND"</formula>
    </cfRule>
    <cfRule type="cellIs" dxfId="250" priority="524" operator="between">
      <formula>0</formula>
      <formula>0.0000999999</formula>
    </cfRule>
    <cfRule type="cellIs" dxfId="249" priority="525" operator="between">
      <formula>100</formula>
      <formula>99999.999</formula>
    </cfRule>
    <cfRule type="cellIs" dxfId="248" priority="526" operator="between">
      <formula>10</formula>
      <formula>99.999</formula>
    </cfRule>
    <cfRule type="cellIs" dxfId="247" priority="527" operator="between">
      <formula>1</formula>
      <formula>9.999999</formula>
    </cfRule>
    <cfRule type="cellIs" dxfId="246" priority="528" operator="between">
      <formula>0.1</formula>
      <formula>0.999999</formula>
    </cfRule>
    <cfRule type="cellIs" dxfId="245" priority="529" operator="between">
      <formula>0.01</formula>
      <formula>0.0999999</formula>
    </cfRule>
    <cfRule type="cellIs" dxfId="244" priority="530" operator="between">
      <formula>0.001</formula>
      <formula>0.00999999</formula>
    </cfRule>
    <cfRule type="cellIs" dxfId="243" priority="531" operator="between">
      <formula>0.0001</formula>
      <formula>0.000999999</formula>
    </cfRule>
    <cfRule type="containsBlanks" dxfId="242" priority="532">
      <formula>LEN(TRIM(R9))=0</formula>
    </cfRule>
    <cfRule type="cellIs" dxfId="241" priority="535" operator="between">
      <formula>100</formula>
      <formula>999.999</formula>
    </cfRule>
    <cfRule type="cellIs" dxfId="240" priority="536" operator="between">
      <formula>10</formula>
      <formula>99.999</formula>
    </cfRule>
    <cfRule type="cellIs" dxfId="239" priority="537" operator="between">
      <formula>1</formula>
      <formula>9.999999</formula>
    </cfRule>
    <cfRule type="cellIs" dxfId="238" priority="538" operator="between">
      <formula>0.1</formula>
      <formula>0.999999</formula>
    </cfRule>
    <cfRule type="cellIs" dxfId="237" priority="539" operator="between">
      <formula>0.01</formula>
      <formula>0.0999999</formula>
    </cfRule>
    <cfRule type="cellIs" dxfId="236" priority="540" operator="between">
      <formula>0.001</formula>
      <formula>0.00999999</formula>
    </cfRule>
    <cfRule type="cellIs" dxfId="235" priority="541" operator="between">
      <formula>0.0001</formula>
      <formula>0.000999999</formula>
    </cfRule>
  </conditionalFormatting>
  <conditionalFormatting sqref="R14">
    <cfRule type="cellIs" dxfId="234" priority="263" operator="equal">
      <formula>"ND"</formula>
    </cfRule>
    <cfRule type="cellIs" dxfId="233" priority="264" operator="between">
      <formula>0</formula>
      <formula>0.0000999999</formula>
    </cfRule>
    <cfRule type="cellIs" dxfId="232" priority="265" operator="between">
      <formula>100</formula>
      <formula>99999.999</formula>
    </cfRule>
    <cfRule type="cellIs" dxfId="231" priority="266" operator="between">
      <formula>10</formula>
      <formula>99.999</formula>
    </cfRule>
    <cfRule type="cellIs" dxfId="230" priority="267" operator="between">
      <formula>1</formula>
      <formula>9.999999</formula>
    </cfRule>
    <cfRule type="cellIs" dxfId="229" priority="268" operator="between">
      <formula>0.1</formula>
      <formula>0.999999</formula>
    </cfRule>
    <cfRule type="cellIs" dxfId="228" priority="269" operator="between">
      <formula>0.01</formula>
      <formula>0.0999999</formula>
    </cfRule>
    <cfRule type="cellIs" dxfId="227" priority="270" operator="between">
      <formula>0.001</formula>
      <formula>0.00999999</formula>
    </cfRule>
    <cfRule type="cellIs" dxfId="226" priority="271" operator="between">
      <formula>0.0001</formula>
      <formula>0.000999999</formula>
    </cfRule>
    <cfRule type="containsBlanks" dxfId="225" priority="272">
      <formula>LEN(TRIM(R14))=0</formula>
    </cfRule>
    <cfRule type="cellIs" dxfId="224" priority="273" operator="equal">
      <formula>"ND"</formula>
    </cfRule>
    <cfRule type="cellIs" dxfId="223" priority="274" operator="between">
      <formula>0</formula>
      <formula>0.0000999999</formula>
    </cfRule>
    <cfRule type="cellIs" dxfId="222" priority="275" operator="between">
      <formula>100</formula>
      <formula>999.999</formula>
    </cfRule>
    <cfRule type="cellIs" dxfId="221" priority="276" operator="between">
      <formula>10</formula>
      <formula>99.999</formula>
    </cfRule>
    <cfRule type="cellIs" dxfId="220" priority="277" operator="between">
      <formula>1</formula>
      <formula>9.999999</formula>
    </cfRule>
    <cfRule type="cellIs" dxfId="219" priority="278" operator="between">
      <formula>0.1</formula>
      <formula>0.999999</formula>
    </cfRule>
    <cfRule type="cellIs" dxfId="218" priority="279" operator="between">
      <formula>0.01</formula>
      <formula>0.0999999</formula>
    </cfRule>
    <cfRule type="cellIs" dxfId="217" priority="280" operator="between">
      <formula>0.001</formula>
      <formula>0.00999999</formula>
    </cfRule>
    <cfRule type="cellIs" dxfId="216" priority="281" operator="between">
      <formula>0.0001</formula>
      <formula>0.000999999</formula>
    </cfRule>
  </conditionalFormatting>
  <conditionalFormatting sqref="R15 Q21 R19 Q9:Q19 R11:R13">
    <cfRule type="cellIs" dxfId="215" priority="568" operator="between">
      <formula>100</formula>
      <formula>99999.999</formula>
    </cfRule>
    <cfRule type="cellIs" dxfId="214" priority="576" operator="equal">
      <formula>"ND"</formula>
    </cfRule>
  </conditionalFormatting>
  <conditionalFormatting sqref="R15">
    <cfRule type="cellIs" dxfId="213" priority="566" operator="equal">
      <formula>"ND"</formula>
    </cfRule>
    <cfRule type="cellIs" dxfId="212" priority="567" operator="between">
      <formula>0</formula>
      <formula>0.0000999999</formula>
    </cfRule>
  </conditionalFormatting>
  <conditionalFormatting sqref="R19">
    <cfRule type="cellIs" dxfId="211" priority="561" operator="between">
      <formula>0</formula>
      <formula>0.0000999999</formula>
    </cfRule>
  </conditionalFormatting>
  <conditionalFormatting sqref="R19:R20">
    <cfRule type="cellIs" dxfId="210" priority="504" operator="equal">
      <formula>"ND"</formula>
    </cfRule>
  </conditionalFormatting>
  <conditionalFormatting sqref="R20">
    <cfRule type="cellIs" dxfId="209" priority="497" operator="between">
      <formula>10</formula>
      <formula>99.999</formula>
    </cfRule>
    <cfRule type="cellIs" dxfId="208" priority="498" operator="between">
      <formula>1</formula>
      <formula>9.999999</formula>
    </cfRule>
    <cfRule type="cellIs" dxfId="207" priority="499" operator="between">
      <formula>0.1</formula>
      <formula>0.999999</formula>
    </cfRule>
    <cfRule type="cellIs" dxfId="206" priority="500" operator="between">
      <formula>0.01</formula>
      <formula>0.0999999</formula>
    </cfRule>
    <cfRule type="cellIs" dxfId="205" priority="501" operator="between">
      <formula>0.001</formula>
      <formula>0.00999999</formula>
    </cfRule>
    <cfRule type="cellIs" dxfId="204" priority="502" operator="between">
      <formula>0.0001</formula>
      <formula>0.000999999</formula>
    </cfRule>
    <cfRule type="containsBlanks" dxfId="203" priority="503">
      <formula>LEN(TRIM(R20))=0</formula>
    </cfRule>
    <cfRule type="cellIs" dxfId="202" priority="506" operator="between">
      <formula>100</formula>
      <formula>999.999</formula>
    </cfRule>
  </conditionalFormatting>
  <conditionalFormatting sqref="R20">
    <cfRule type="cellIs" dxfId="201" priority="505" operator="between">
      <formula>0</formula>
      <formula>0.0000999999</formula>
    </cfRule>
  </conditionalFormatting>
  <conditionalFormatting sqref="R29 Q23:Q32">
    <cfRule type="cellIs" dxfId="200" priority="477" operator="between">
      <formula>100</formula>
      <formula>99999.999</formula>
    </cfRule>
    <cfRule type="cellIs" dxfId="199" priority="485" operator="equal">
      <formula>"ND"</formula>
    </cfRule>
  </conditionalFormatting>
  <conditionalFormatting sqref="R29">
    <cfRule type="cellIs" dxfId="198" priority="475" operator="equal">
      <formula>"ND"</formula>
    </cfRule>
    <cfRule type="cellIs" dxfId="197" priority="476" operator="between">
      <formula>0</formula>
      <formula>0.0000999999</formula>
    </cfRule>
  </conditionalFormatting>
  <conditionalFormatting sqref="R37">
    <cfRule type="cellIs" dxfId="196" priority="394" operator="equal">
      <formula>"ND"</formula>
    </cfRule>
    <cfRule type="cellIs" dxfId="195" priority="395" operator="between">
      <formula>0</formula>
      <formula>0.0000999999</formula>
    </cfRule>
  </conditionalFormatting>
  <conditionalFormatting sqref="R37">
    <cfRule type="cellIs" dxfId="194" priority="386" operator="between">
      <formula>100</formula>
      <formula>99999.999</formula>
    </cfRule>
    <cfRule type="cellIs" dxfId="193" priority="387" operator="between">
      <formula>10</formula>
      <formula>99.999</formula>
    </cfRule>
    <cfRule type="cellIs" dxfId="192" priority="388" operator="between">
      <formula>1</formula>
      <formula>9.999999</formula>
    </cfRule>
    <cfRule type="cellIs" dxfId="191" priority="389" operator="between">
      <formula>0.1</formula>
      <formula>0.999999</formula>
    </cfRule>
    <cfRule type="cellIs" dxfId="190" priority="390" operator="between">
      <formula>0.01</formula>
      <formula>0.0999999</formula>
    </cfRule>
    <cfRule type="cellIs" dxfId="189" priority="391" operator="between">
      <formula>0.001</formula>
      <formula>0.00999999</formula>
    </cfRule>
    <cfRule type="cellIs" dxfId="188" priority="392" operator="between">
      <formula>0.0001</formula>
      <formula>0.000999999</formula>
    </cfRule>
    <cfRule type="containsBlanks" dxfId="187" priority="393">
      <formula>LEN(TRIM(R37))=0</formula>
    </cfRule>
    <cfRule type="cellIs" dxfId="186" priority="396" operator="between">
      <formula>100</formula>
      <formula>999.999</formula>
    </cfRule>
    <cfRule type="cellIs" dxfId="185" priority="397" operator="between">
      <formula>10</formula>
      <formula>99.999</formula>
    </cfRule>
    <cfRule type="cellIs" dxfId="184" priority="398" operator="between">
      <formula>1</formula>
      <formula>9.999999</formula>
    </cfRule>
    <cfRule type="cellIs" dxfId="183" priority="399" operator="between">
      <formula>0.1</formula>
      <formula>0.999999</formula>
    </cfRule>
    <cfRule type="cellIs" dxfId="182" priority="400" operator="between">
      <formula>0.01</formula>
      <formula>0.0999999</formula>
    </cfRule>
    <cfRule type="cellIs" dxfId="181" priority="401" operator="between">
      <formula>0.001</formula>
      <formula>0.00999999</formula>
    </cfRule>
    <cfRule type="cellIs" dxfId="180" priority="402" operator="between">
      <formula>0.0001</formula>
      <formula>0.000999999</formula>
    </cfRule>
  </conditionalFormatting>
  <conditionalFormatting sqref="R37">
    <cfRule type="cellIs" dxfId="179" priority="261" operator="equal">
      <formula>"ND"</formula>
    </cfRule>
    <cfRule type="cellIs" dxfId="178" priority="262" operator="between">
      <formula>0</formula>
      <formula>0.0000999999</formula>
    </cfRule>
  </conditionalFormatting>
  <conditionalFormatting sqref="R43">
    <cfRule type="cellIs" dxfId="177" priority="350" operator="equal">
      <formula>"ND"</formula>
    </cfRule>
    <cfRule type="cellIs" dxfId="176" priority="351" operator="between">
      <formula>0</formula>
      <formula>0.0000999999</formula>
    </cfRule>
  </conditionalFormatting>
  <conditionalFormatting sqref="R43">
    <cfRule type="cellIs" dxfId="175" priority="352" operator="between">
      <formula>100</formula>
      <formula>99999.999</formula>
    </cfRule>
    <cfRule type="cellIs" dxfId="174" priority="353" operator="between">
      <formula>10</formula>
      <formula>99.999</formula>
    </cfRule>
    <cfRule type="cellIs" dxfId="173" priority="354" operator="between">
      <formula>1</formula>
      <formula>9.999999</formula>
    </cfRule>
    <cfRule type="cellIs" dxfId="172" priority="355" operator="between">
      <formula>0.1</formula>
      <formula>0.999999</formula>
    </cfRule>
    <cfRule type="cellIs" dxfId="171" priority="356" operator="between">
      <formula>0.01</formula>
      <formula>0.0999999</formula>
    </cfRule>
    <cfRule type="cellIs" dxfId="170" priority="357" operator="between">
      <formula>0.001</formula>
      <formula>0.00999999</formula>
    </cfRule>
    <cfRule type="cellIs" dxfId="169" priority="358" operator="between">
      <formula>0.0001</formula>
      <formula>0.000999999</formula>
    </cfRule>
    <cfRule type="containsBlanks" dxfId="168" priority="359">
      <formula>LEN(TRIM(R43))=0</formula>
    </cfRule>
    <cfRule type="cellIs" dxfId="167" priority="362" operator="between">
      <formula>100</formula>
      <formula>999.999</formula>
    </cfRule>
    <cfRule type="cellIs" dxfId="166" priority="363" operator="between">
      <formula>10</formula>
      <formula>99.999</formula>
    </cfRule>
    <cfRule type="cellIs" dxfId="165" priority="364" operator="between">
      <formula>1</formula>
      <formula>9.999999</formula>
    </cfRule>
    <cfRule type="cellIs" dxfId="164" priority="365" operator="between">
      <formula>0.1</formula>
      <formula>0.999999</formula>
    </cfRule>
    <cfRule type="cellIs" dxfId="163" priority="366" operator="between">
      <formula>0.01</formula>
      <formula>0.0999999</formula>
    </cfRule>
    <cfRule type="cellIs" dxfId="162" priority="367" operator="between">
      <formula>0.001</formula>
      <formula>0.00999999</formula>
    </cfRule>
    <cfRule type="cellIs" dxfId="161" priority="368" operator="between">
      <formula>0.0001</formula>
      <formula>0.000999999</formula>
    </cfRule>
  </conditionalFormatting>
  <conditionalFormatting sqref="R43:R44">
    <cfRule type="cellIs" dxfId="160" priority="360" operator="equal">
      <formula>"ND"</formula>
    </cfRule>
    <cfRule type="cellIs" dxfId="159" priority="361" operator="between">
      <formula>0</formula>
      <formula>0.0000999999</formula>
    </cfRule>
  </conditionalFormatting>
  <conditionalFormatting sqref="R44 Q37:Q45">
    <cfRule type="cellIs" dxfId="158" priority="377" operator="equal">
      <formula>"ND"</formula>
    </cfRule>
  </conditionalFormatting>
  <conditionalFormatting sqref="R44 Q40:Q45">
    <cfRule type="cellIs" dxfId="157" priority="369" operator="between">
      <formula>100</formula>
      <formula>99999.999</formula>
    </cfRule>
  </conditionalFormatting>
  <conditionalFormatting sqref="R45">
    <cfRule type="cellIs" dxfId="156" priority="333" operator="between">
      <formula>100</formula>
      <formula>99999.999</formula>
    </cfRule>
    <cfRule type="cellIs" dxfId="155" priority="334" operator="between">
      <formula>10</formula>
      <formula>99.999</formula>
    </cfRule>
    <cfRule type="cellIs" dxfId="154" priority="335" operator="between">
      <formula>1</formula>
      <formula>9.999999</formula>
    </cfRule>
    <cfRule type="cellIs" dxfId="153" priority="336" operator="between">
      <formula>0.1</formula>
      <formula>0.999999</formula>
    </cfRule>
    <cfRule type="cellIs" dxfId="152" priority="337" operator="between">
      <formula>0.01</formula>
      <formula>0.0999999</formula>
    </cfRule>
    <cfRule type="cellIs" dxfId="151" priority="338" operator="between">
      <formula>0.001</formula>
      <formula>0.00999999</formula>
    </cfRule>
    <cfRule type="cellIs" dxfId="150" priority="339" operator="between">
      <formula>0.0001</formula>
      <formula>0.000999999</formula>
    </cfRule>
    <cfRule type="containsBlanks" dxfId="149" priority="340">
      <formula>LEN(TRIM(R45))=0</formula>
    </cfRule>
    <cfRule type="cellIs" dxfId="148" priority="341" operator="equal">
      <formula>"ND"</formula>
    </cfRule>
    <cfRule type="cellIs" dxfId="147" priority="342" operator="between">
      <formula>0</formula>
      <formula>0.0000999999</formula>
    </cfRule>
    <cfRule type="cellIs" dxfId="146" priority="343" operator="between">
      <formula>100</formula>
      <formula>999.999</formula>
    </cfRule>
    <cfRule type="cellIs" dxfId="145" priority="344" operator="between">
      <formula>10</formula>
      <formula>99.999</formula>
    </cfRule>
    <cfRule type="cellIs" dxfId="144" priority="345" operator="between">
      <formula>1</formula>
      <formula>9.999999</formula>
    </cfRule>
    <cfRule type="cellIs" dxfId="143" priority="346" operator="between">
      <formula>0.1</formula>
      <formula>0.999999</formula>
    </cfRule>
    <cfRule type="cellIs" dxfId="142" priority="347" operator="between">
      <formula>0.01</formula>
      <formula>0.0999999</formula>
    </cfRule>
    <cfRule type="cellIs" dxfId="141" priority="348" operator="between">
      <formula>0.001</formula>
      <formula>0.00999999</formula>
    </cfRule>
    <cfRule type="cellIs" dxfId="140" priority="349" operator="between">
      <formula>0.0001</formula>
      <formula>0.000999999</formula>
    </cfRule>
  </conditionalFormatting>
  <conditionalFormatting sqref="R45:R46">
    <cfRule type="cellIs" dxfId="139" priority="307" operator="equal">
      <formula>"ND"</formula>
    </cfRule>
    <cfRule type="cellIs" dxfId="138" priority="308" operator="between">
      <formula>0</formula>
      <formula>0.0000999999</formula>
    </cfRule>
  </conditionalFormatting>
  <conditionalFormatting sqref="R46">
    <cfRule type="cellIs" dxfId="137" priority="300" operator="between">
      <formula>10</formula>
      <formula>99.999</formula>
    </cfRule>
    <cfRule type="cellIs" dxfId="136" priority="301" operator="between">
      <formula>1</formula>
      <formula>9.999999</formula>
    </cfRule>
    <cfRule type="cellIs" dxfId="135" priority="302" operator="between">
      <formula>0.1</formula>
      <formula>0.999999</formula>
    </cfRule>
    <cfRule type="cellIs" dxfId="134" priority="303" operator="between">
      <formula>0.01</formula>
      <formula>0.0999999</formula>
    </cfRule>
    <cfRule type="cellIs" dxfId="133" priority="304" operator="between">
      <formula>0.001</formula>
      <formula>0.00999999</formula>
    </cfRule>
    <cfRule type="cellIs" dxfId="132" priority="305" operator="between">
      <formula>0.0001</formula>
      <formula>0.000999999</formula>
    </cfRule>
    <cfRule type="containsBlanks" dxfId="131" priority="306">
      <formula>LEN(TRIM(R46))=0</formula>
    </cfRule>
    <cfRule type="cellIs" dxfId="130" priority="309" operator="between">
      <formula>100</formula>
      <formula>999.999</formula>
    </cfRule>
  </conditionalFormatting>
  <conditionalFormatting sqref="R47">
    <cfRule type="cellIs" dxfId="129" priority="225" operator="equal">
      <formula>"ND"</formula>
    </cfRule>
    <cfRule type="cellIs" dxfId="128" priority="226" operator="between">
      <formula>0</formula>
      <formula>0.0000999999</formula>
    </cfRule>
    <cfRule type="cellIs" dxfId="127" priority="227" operator="between">
      <formula>100</formula>
      <formula>99999.999</formula>
    </cfRule>
    <cfRule type="cellIs" dxfId="126" priority="228" operator="between">
      <formula>10</formula>
      <formula>99.999</formula>
    </cfRule>
    <cfRule type="cellIs" dxfId="125" priority="229" operator="between">
      <formula>1</formula>
      <formula>9.999999</formula>
    </cfRule>
    <cfRule type="cellIs" dxfId="124" priority="230" operator="between">
      <formula>0.1</formula>
      <formula>0.999999</formula>
    </cfRule>
    <cfRule type="cellIs" dxfId="123" priority="231" operator="between">
      <formula>0.01</formula>
      <formula>0.0999999</formula>
    </cfRule>
    <cfRule type="cellIs" dxfId="122" priority="232" operator="between">
      <formula>0.001</formula>
      <formula>0.00999999</formula>
    </cfRule>
    <cfRule type="cellIs" dxfId="121" priority="233" operator="between">
      <formula>0.0001</formula>
      <formula>0.000999999</formula>
    </cfRule>
    <cfRule type="containsBlanks" dxfId="120" priority="234">
      <formula>LEN(TRIM(R47))=0</formula>
    </cfRule>
    <cfRule type="cellIs" dxfId="119" priority="237" operator="between">
      <formula>100</formula>
      <formula>999.999</formula>
    </cfRule>
    <cfRule type="cellIs" dxfId="118" priority="238" operator="between">
      <formula>10</formula>
      <formula>99.999</formula>
    </cfRule>
    <cfRule type="cellIs" dxfId="117" priority="239" operator="between">
      <formula>1</formula>
      <formula>9.999999</formula>
    </cfRule>
    <cfRule type="cellIs" dxfId="116" priority="240" operator="between">
      <formula>0.1</formula>
      <formula>0.999999</formula>
    </cfRule>
    <cfRule type="cellIs" dxfId="115" priority="241" operator="between">
      <formula>0.01</formula>
      <formula>0.0999999</formula>
    </cfRule>
    <cfRule type="cellIs" dxfId="114" priority="242" operator="between">
      <formula>0.001</formula>
      <formula>0.00999999</formula>
    </cfRule>
    <cfRule type="cellIs" dxfId="113" priority="243" operator="between">
      <formula>0.0001</formula>
      <formula>0.000999999</formula>
    </cfRule>
  </conditionalFormatting>
  <conditionalFormatting sqref="R49:R51 Q49:Q58 R55 R57">
    <cfRule type="cellIs" dxfId="112" priority="209" operator="between">
      <formula>10</formula>
      <formula>99.999</formula>
    </cfRule>
    <cfRule type="cellIs" dxfId="111" priority="210" operator="between">
      <formula>1</formula>
      <formula>9.999999</formula>
    </cfRule>
    <cfRule type="cellIs" dxfId="110" priority="211" operator="between">
      <formula>0.1</formula>
      <formula>0.999999</formula>
    </cfRule>
    <cfRule type="cellIs" dxfId="109" priority="212" operator="between">
      <formula>0.01</formula>
      <formula>0.0999999</formula>
    </cfRule>
    <cfRule type="cellIs" dxfId="108" priority="213" operator="between">
      <formula>0.001</formula>
      <formula>0.00999999</formula>
    </cfRule>
    <cfRule type="cellIs" dxfId="107" priority="214" operator="between">
      <formula>0.0001</formula>
      <formula>0.000999999</formula>
    </cfRule>
    <cfRule type="containsBlanks" dxfId="106" priority="215">
      <formula>LEN(TRIM(Q49))=0</formula>
    </cfRule>
    <cfRule type="cellIs" dxfId="105" priority="217" operator="between">
      <formula>0</formula>
      <formula>0.0000999999</formula>
    </cfRule>
    <cfRule type="cellIs" dxfId="104" priority="218" operator="between">
      <formula>100</formula>
      <formula>999.999</formula>
    </cfRule>
    <cfRule type="cellIs" dxfId="103" priority="219" operator="between">
      <formula>10</formula>
      <formula>99.999</formula>
    </cfRule>
    <cfRule type="cellIs" dxfId="102" priority="220" operator="between">
      <formula>1</formula>
      <formula>9.999999</formula>
    </cfRule>
    <cfRule type="cellIs" dxfId="101" priority="221" operator="between">
      <formula>0.1</formula>
      <formula>0.999999</formula>
    </cfRule>
    <cfRule type="cellIs" dxfId="100" priority="222" operator="between">
      <formula>0.01</formula>
      <formula>0.0999999</formula>
    </cfRule>
    <cfRule type="cellIs" dxfId="99" priority="223" operator="between">
      <formula>0.001</formula>
      <formula>0.00999999</formula>
    </cfRule>
    <cfRule type="cellIs" dxfId="98" priority="224" operator="between">
      <formula>0.0001</formula>
      <formula>0.000999999</formula>
    </cfRule>
  </conditionalFormatting>
  <conditionalFormatting sqref="R49:R51">
    <cfRule type="cellIs" dxfId="97" priority="187" operator="equal">
      <formula>"ND"</formula>
    </cfRule>
    <cfRule type="cellIs" dxfId="96" priority="188" operator="between">
      <formula>0</formula>
      <formula>0.0000999999</formula>
    </cfRule>
  </conditionalFormatting>
  <conditionalFormatting sqref="R53">
    <cfRule type="cellIs" dxfId="95" priority="159" operator="equal">
      <formula>"ND"</formula>
    </cfRule>
    <cfRule type="cellIs" dxfId="94" priority="160" operator="between">
      <formula>0</formula>
      <formula>0.0000999999</formula>
    </cfRule>
  </conditionalFormatting>
  <conditionalFormatting sqref="R53">
    <cfRule type="cellIs" dxfId="93" priority="149" operator="equal">
      <formula>"ND"</formula>
    </cfRule>
    <cfRule type="cellIs" dxfId="92" priority="150" operator="between">
      <formula>0</formula>
      <formula>0.0000999999</formula>
    </cfRule>
    <cfRule type="cellIs" dxfId="91" priority="151" operator="between">
      <formula>100</formula>
      <formula>99999.999</formula>
    </cfRule>
    <cfRule type="cellIs" dxfId="90" priority="152" operator="between">
      <formula>10</formula>
      <formula>99.999</formula>
    </cfRule>
    <cfRule type="cellIs" dxfId="89" priority="153" operator="between">
      <formula>1</formula>
      <formula>9.999999</formula>
    </cfRule>
    <cfRule type="cellIs" dxfId="88" priority="154" operator="between">
      <formula>0.1</formula>
      <formula>0.999999</formula>
    </cfRule>
    <cfRule type="cellIs" dxfId="87" priority="155" operator="between">
      <formula>0.01</formula>
      <formula>0.0999999</formula>
    </cfRule>
    <cfRule type="cellIs" dxfId="86" priority="156" operator="between">
      <formula>0.001</formula>
      <formula>0.00999999</formula>
    </cfRule>
    <cfRule type="cellIs" dxfId="85" priority="157" operator="between">
      <formula>0.0001</formula>
      <formula>0.000999999</formula>
    </cfRule>
    <cfRule type="containsBlanks" dxfId="84" priority="158">
      <formula>LEN(TRIM(R53))=0</formula>
    </cfRule>
    <cfRule type="cellIs" dxfId="83" priority="161" operator="between">
      <formula>100</formula>
      <formula>999.999</formula>
    </cfRule>
    <cfRule type="cellIs" dxfId="82" priority="162" operator="between">
      <formula>10</formula>
      <formula>99.999</formula>
    </cfRule>
    <cfRule type="cellIs" dxfId="81" priority="163" operator="between">
      <formula>1</formula>
      <formula>9.999999</formula>
    </cfRule>
    <cfRule type="cellIs" dxfId="80" priority="164" operator="between">
      <formula>0.1</formula>
      <formula>0.999999</formula>
    </cfRule>
    <cfRule type="cellIs" dxfId="79" priority="165" operator="between">
      <formula>0.01</formula>
      <formula>0.0999999</formula>
    </cfRule>
    <cfRule type="cellIs" dxfId="78" priority="166" operator="between">
      <formula>0.001</formula>
      <formula>0.00999999</formula>
    </cfRule>
    <cfRule type="cellIs" dxfId="77" priority="167" operator="between">
      <formula>0.0001</formula>
      <formula>0.000999999</formula>
    </cfRule>
  </conditionalFormatting>
  <conditionalFormatting sqref="R55 R57 R49:R51 Q49:Q58">
    <cfRule type="cellIs" dxfId="76" priority="208" operator="between">
      <formula>100</formula>
      <formula>99999.999</formula>
    </cfRule>
    <cfRule type="cellIs" dxfId="75" priority="216" operator="equal">
      <formula>"ND"</formula>
    </cfRule>
  </conditionalFormatting>
  <conditionalFormatting sqref="R55:R57">
    <cfRule type="cellIs" dxfId="74" priority="199" operator="equal">
      <formula>"ND"</formula>
    </cfRule>
    <cfRule type="cellIs" dxfId="73" priority="200" operator="between">
      <formula>0</formula>
      <formula>0.0000999999</formula>
    </cfRule>
  </conditionalFormatting>
  <conditionalFormatting sqref="R56">
    <cfRule type="cellIs" dxfId="72" priority="189" operator="equal">
      <formula>"ND"</formula>
    </cfRule>
    <cfRule type="cellIs" dxfId="71" priority="190" operator="between">
      <formula>0</formula>
      <formula>0.0000999999</formula>
    </cfRule>
    <cfRule type="cellIs" dxfId="70" priority="191" operator="between">
      <formula>100</formula>
      <formula>99999.999</formula>
    </cfRule>
    <cfRule type="cellIs" dxfId="69" priority="192" operator="between">
      <formula>10</formula>
      <formula>99.999</formula>
    </cfRule>
    <cfRule type="cellIs" dxfId="68" priority="193" operator="between">
      <formula>1</formula>
      <formula>9.999999</formula>
    </cfRule>
    <cfRule type="cellIs" dxfId="67" priority="194" operator="between">
      <formula>0.1</formula>
      <formula>0.999999</formula>
    </cfRule>
    <cfRule type="cellIs" dxfId="66" priority="195" operator="between">
      <formula>0.01</formula>
      <formula>0.0999999</formula>
    </cfRule>
    <cfRule type="cellIs" dxfId="65" priority="196" operator="between">
      <formula>0.001</formula>
      <formula>0.00999999</formula>
    </cfRule>
    <cfRule type="cellIs" dxfId="64" priority="197" operator="between">
      <formula>0.0001</formula>
      <formula>0.000999999</formula>
    </cfRule>
    <cfRule type="containsBlanks" dxfId="63" priority="198">
      <formula>LEN(TRIM(R56))=0</formula>
    </cfRule>
    <cfRule type="cellIs" dxfId="62" priority="201" operator="between">
      <formula>100</formula>
      <formula>999.999</formula>
    </cfRule>
    <cfRule type="cellIs" dxfId="61" priority="202" operator="between">
      <formula>10</formula>
      <formula>99.999</formula>
    </cfRule>
    <cfRule type="cellIs" dxfId="60" priority="203" operator="between">
      <formula>1</formula>
      <formula>9.999999</formula>
    </cfRule>
    <cfRule type="cellIs" dxfId="59" priority="204" operator="between">
      <formula>0.1</formula>
      <formula>0.999999</formula>
    </cfRule>
    <cfRule type="cellIs" dxfId="58" priority="205" operator="between">
      <formula>0.01</formula>
      <formula>0.0999999</formula>
    </cfRule>
    <cfRule type="cellIs" dxfId="57" priority="206" operator="between">
      <formula>0.001</formula>
      <formula>0.00999999</formula>
    </cfRule>
    <cfRule type="cellIs" dxfId="56" priority="207" operator="between">
      <formula>0.0001</formula>
      <formula>0.000999999</formula>
    </cfRule>
  </conditionalFormatting>
  <conditionalFormatting sqref="Q59:R59">
    <cfRule type="cellIs" dxfId="55" priority="133" operator="between">
      <formula>10</formula>
      <formula>99.999</formula>
    </cfRule>
    <cfRule type="cellIs" dxfId="54" priority="134" operator="between">
      <formula>1</formula>
      <formula>9.999999</formula>
    </cfRule>
    <cfRule type="cellIs" dxfId="53" priority="135" operator="between">
      <formula>0.1</formula>
      <formula>0.999999</formula>
    </cfRule>
    <cfRule type="cellIs" dxfId="52" priority="136" operator="between">
      <formula>0.01</formula>
      <formula>0.0999999</formula>
    </cfRule>
    <cfRule type="cellIs" dxfId="51" priority="137" operator="between">
      <formula>0.001</formula>
      <formula>0.00999999</formula>
    </cfRule>
    <cfRule type="cellIs" dxfId="50" priority="138" operator="between">
      <formula>0.0001</formula>
      <formula>0.000999999</formula>
    </cfRule>
    <cfRule type="containsBlanks" dxfId="49" priority="139">
      <formula>LEN(TRIM(Q59))=0</formula>
    </cfRule>
    <cfRule type="cellIs" dxfId="48" priority="142" operator="between">
      <formula>100</formula>
      <formula>999.999</formula>
    </cfRule>
    <cfRule type="cellIs" dxfId="47" priority="143" operator="between">
      <formula>10</formula>
      <formula>99.999</formula>
    </cfRule>
    <cfRule type="cellIs" dxfId="46" priority="144" operator="between">
      <formula>1</formula>
      <formula>9.999999</formula>
    </cfRule>
    <cfRule type="cellIs" dxfId="45" priority="145" operator="between">
      <formula>0.1</formula>
      <formula>0.999999</formula>
    </cfRule>
    <cfRule type="cellIs" dxfId="44" priority="146" operator="between">
      <formula>0.01</formula>
      <formula>0.0999999</formula>
    </cfRule>
    <cfRule type="cellIs" dxfId="43" priority="147" operator="between">
      <formula>0.001</formula>
      <formula>0.00999999</formula>
    </cfRule>
    <cfRule type="cellIs" dxfId="42" priority="148" operator="between">
      <formula>0.0001</formula>
      <formula>0.000999999</formula>
    </cfRule>
  </conditionalFormatting>
  <conditionalFormatting sqref="R59">
    <cfRule type="cellIs" dxfId="41" priority="60" operator="equal">
      <formula>"ND"</formula>
    </cfRule>
    <cfRule type="cellIs" dxfId="40" priority="61" operator="between">
      <formula>0</formula>
      <formula>0.0000999999</formula>
    </cfRule>
  </conditionalFormatting>
  <conditionalFormatting sqref="R67 Q63:Q71">
    <cfRule type="cellIs" dxfId="39" priority="87" operator="equal">
      <formula>"ND"</formula>
    </cfRule>
  </conditionalFormatting>
  <conditionalFormatting sqref="R67 Q66:Q71">
    <cfRule type="cellIs" dxfId="38" priority="79" operator="between">
      <formula>100</formula>
      <formula>99999.999</formula>
    </cfRule>
  </conditionalFormatting>
  <conditionalFormatting sqref="R67">
    <cfRule type="cellIs" dxfId="37" priority="77" operator="equal">
      <formula>"ND"</formula>
    </cfRule>
    <cfRule type="cellIs" dxfId="36" priority="78" operator="between">
      <formula>0</formula>
      <formula>0.0000999999</formula>
    </cfRule>
  </conditionalFormatting>
  <conditionalFormatting sqref="R74">
    <cfRule type="cellIs" dxfId="35" priority="43" operator="equal">
      <formula>"ND"</formula>
    </cfRule>
  </conditionalFormatting>
  <conditionalFormatting sqref="R74">
    <cfRule type="cellIs" dxfId="34" priority="44" operator="between">
      <formula>0</formula>
      <formula>0.0000999999</formula>
    </cfRule>
  </conditionalFormatting>
  <conditionalFormatting sqref="R74">
    <cfRule type="cellIs" dxfId="33" priority="282" operator="between">
      <formula>100</formula>
      <formula>99999.999</formula>
    </cfRule>
    <cfRule type="cellIs" dxfId="32" priority="283" operator="between">
      <formula>10</formula>
      <formula>99.999</formula>
    </cfRule>
    <cfRule type="cellIs" dxfId="31" priority="284" operator="between">
      <formula>1</formula>
      <formula>9.999999</formula>
    </cfRule>
    <cfRule type="cellIs" dxfId="30" priority="285" operator="between">
      <formula>0.1</formula>
      <formula>0.999999</formula>
    </cfRule>
    <cfRule type="cellIs" dxfId="29" priority="286" operator="between">
      <formula>0.01</formula>
      <formula>0.0999999</formula>
    </cfRule>
    <cfRule type="cellIs" dxfId="28" priority="287" operator="between">
      <formula>0.001</formula>
      <formula>0.00999999</formula>
    </cfRule>
    <cfRule type="cellIs" dxfId="27" priority="288" operator="between">
      <formula>0.0001</formula>
      <formula>0.000999999</formula>
    </cfRule>
    <cfRule type="containsBlanks" dxfId="26" priority="289">
      <formula>LEN(TRIM(R74))=0</formula>
    </cfRule>
    <cfRule type="cellIs" dxfId="25" priority="292" operator="between">
      <formula>100</formula>
      <formula>999.999</formula>
    </cfRule>
    <cfRule type="cellIs" dxfId="24" priority="293" operator="between">
      <formula>10</formula>
      <formula>99.999</formula>
    </cfRule>
    <cfRule type="cellIs" dxfId="23" priority="294" operator="between">
      <formula>1</formula>
      <formula>9.999999</formula>
    </cfRule>
    <cfRule type="cellIs" dxfId="22" priority="295" operator="between">
      <formula>0.1</formula>
      <formula>0.999999</formula>
    </cfRule>
    <cfRule type="cellIs" dxfId="21" priority="296" operator="between">
      <formula>0.01</formula>
      <formula>0.0999999</formula>
    </cfRule>
    <cfRule type="cellIs" dxfId="20" priority="297" operator="between">
      <formula>0.001</formula>
      <formula>0.00999999</formula>
    </cfRule>
    <cfRule type="cellIs" dxfId="19" priority="298" operator="between">
      <formula>0.0001</formula>
      <formula>0.000999999</formula>
    </cfRule>
  </conditionalFormatting>
  <conditionalFormatting sqref="R75:R78 R80">
    <cfRule type="cellIs" dxfId="18" priority="2" operator="equal">
      <formula>"ND"</formula>
    </cfRule>
    <cfRule type="cellIs" dxfId="17" priority="3" operator="between">
      <formula>0</formula>
      <formula>0.0000999999</formula>
    </cfRule>
    <cfRule type="cellIs" dxfId="16" priority="4" operator="between">
      <formula>100</formula>
      <formula>99999.999</formula>
    </cfRule>
    <cfRule type="cellIs" dxfId="15" priority="5" operator="between">
      <formula>10</formula>
      <formula>99.999</formula>
    </cfRule>
    <cfRule type="cellIs" dxfId="14" priority="6" operator="between">
      <formula>1</formula>
      <formula>9.999999</formula>
    </cfRule>
    <cfRule type="cellIs" dxfId="13" priority="7" operator="between">
      <formula>0.1</formula>
      <formula>0.999999</formula>
    </cfRule>
    <cfRule type="cellIs" dxfId="12" priority="8" operator="between">
      <formula>0.01</formula>
      <formula>0.0999999</formula>
    </cfRule>
    <cfRule type="cellIs" dxfId="11" priority="9" operator="between">
      <formula>0.001</formula>
      <formula>0.00999999</formula>
    </cfRule>
    <cfRule type="cellIs" dxfId="10" priority="10" operator="between">
      <formula>0.0001</formula>
      <formula>0.000999999</formula>
    </cfRule>
    <cfRule type="containsBlanks" dxfId="9" priority="11">
      <formula>LEN(TRIM(R75))=0</formula>
    </cfRule>
    <cfRule type="cellIs" dxfId="8" priority="14" operator="between">
      <formula>100</formula>
      <formula>999.999</formula>
    </cfRule>
    <cfRule type="cellIs" dxfId="7" priority="15" operator="between">
      <formula>10</formula>
      <formula>99.999</formula>
    </cfRule>
    <cfRule type="cellIs" dxfId="6" priority="16" operator="between">
      <formula>1</formula>
      <formula>9.999999</formula>
    </cfRule>
    <cfRule type="cellIs" dxfId="5" priority="17" operator="between">
      <formula>0.1</formula>
      <formula>0.999999</formula>
    </cfRule>
    <cfRule type="cellIs" dxfId="4" priority="18" operator="between">
      <formula>0.01</formula>
      <formula>0.0999999</formula>
    </cfRule>
    <cfRule type="cellIs" dxfId="3" priority="19" operator="between">
      <formula>0.001</formula>
      <formula>0.00999999</formula>
    </cfRule>
    <cfRule type="cellIs" dxfId="2" priority="20" operator="between">
      <formula>0.0001</formula>
      <formula>0.000999999</formula>
    </cfRule>
  </conditionalFormatting>
  <conditionalFormatting sqref="V7:V82">
    <cfRule type="expression" dxfId="1" priority="21">
      <formula>$W7="○"</formula>
    </cfRule>
  </conditionalFormatting>
  <conditionalFormatting sqref="V83:V95">
    <cfRule type="expression" dxfId="0" priority="1">
      <formula>$W83="○"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