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6455DAC-7E2B-4075-843D-23DE8FF69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2" i="1" l="1"/>
  <c r="T92" i="1"/>
  <c r="V92" i="1" s="1"/>
  <c r="U91" i="1"/>
  <c r="T91" i="1"/>
  <c r="V91" i="1" s="1"/>
  <c r="U90" i="1"/>
  <c r="V90" i="1" s="1"/>
  <c r="T90" i="1"/>
  <c r="U89" i="1"/>
  <c r="T89" i="1"/>
  <c r="U88" i="1"/>
  <c r="T88" i="1"/>
  <c r="V88" i="1" s="1"/>
  <c r="U87" i="1"/>
  <c r="T87" i="1"/>
  <c r="V87" i="1" s="1"/>
  <c r="U86" i="1"/>
  <c r="T86" i="1"/>
  <c r="U85" i="1"/>
  <c r="T85" i="1"/>
  <c r="V85" i="1" s="1"/>
  <c r="U84" i="1"/>
  <c r="T84" i="1"/>
  <c r="U83" i="1"/>
  <c r="T83" i="1"/>
  <c r="V83" i="1" s="1"/>
  <c r="U82" i="1"/>
  <c r="T82" i="1"/>
  <c r="U81" i="1"/>
  <c r="T81" i="1"/>
  <c r="U80" i="1"/>
  <c r="T80" i="1"/>
  <c r="U79" i="1"/>
  <c r="T79" i="1"/>
  <c r="V78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V67" i="1"/>
  <c r="U67" i="1"/>
  <c r="T67" i="1"/>
  <c r="U66" i="1"/>
  <c r="T66" i="1"/>
  <c r="U65" i="1"/>
  <c r="T65" i="1"/>
  <c r="V65" i="1" s="1"/>
  <c r="U64" i="1"/>
  <c r="T64" i="1"/>
  <c r="V64" i="1" s="1"/>
  <c r="U63" i="1"/>
  <c r="T63" i="1"/>
  <c r="U62" i="1"/>
  <c r="T62" i="1"/>
  <c r="U61" i="1"/>
  <c r="T61" i="1"/>
  <c r="U60" i="1"/>
  <c r="T60" i="1"/>
  <c r="U59" i="1"/>
  <c r="V59" i="1" s="1"/>
  <c r="T59" i="1"/>
  <c r="U58" i="1"/>
  <c r="T58" i="1"/>
  <c r="U57" i="1"/>
  <c r="T57" i="1"/>
  <c r="V57" i="1" s="1"/>
  <c r="U56" i="1"/>
  <c r="T56" i="1"/>
  <c r="V56" i="1" s="1"/>
  <c r="V55" i="1"/>
  <c r="U55" i="1"/>
  <c r="T55" i="1"/>
  <c r="U54" i="1"/>
  <c r="V54" i="1" s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V47" i="1" s="1"/>
  <c r="T47" i="1"/>
  <c r="U46" i="1"/>
  <c r="V46" i="1" s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V35" i="1" s="1"/>
  <c r="U34" i="1"/>
  <c r="T34" i="1"/>
  <c r="U33" i="1"/>
  <c r="T33" i="1"/>
  <c r="V33" i="1" s="1"/>
  <c r="U32" i="1"/>
  <c r="T32" i="1"/>
  <c r="U31" i="1"/>
  <c r="T31" i="1"/>
  <c r="V31" i="1" s="1"/>
  <c r="U30" i="1"/>
  <c r="T30" i="1"/>
  <c r="U29" i="1"/>
  <c r="T29" i="1"/>
  <c r="U28" i="1"/>
  <c r="T28" i="1"/>
  <c r="U27" i="1"/>
  <c r="T27" i="1"/>
  <c r="U26" i="1"/>
  <c r="T26" i="1"/>
  <c r="U25" i="1"/>
  <c r="T25" i="1"/>
  <c r="V25" i="1" s="1"/>
  <c r="U24" i="1"/>
  <c r="T24" i="1"/>
  <c r="U23" i="1"/>
  <c r="T23" i="1"/>
  <c r="V23" i="1" s="1"/>
  <c r="U22" i="1"/>
  <c r="V22" i="1" s="1"/>
  <c r="T22" i="1"/>
  <c r="U21" i="1"/>
  <c r="T21" i="1"/>
  <c r="U20" i="1"/>
  <c r="T20" i="1"/>
  <c r="U19" i="1"/>
  <c r="T19" i="1"/>
  <c r="U18" i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12" i="1" l="1"/>
  <c r="W12" i="1" s="1"/>
  <c r="V20" i="1"/>
  <c r="V27" i="1"/>
  <c r="V39" i="1"/>
  <c r="V43" i="1"/>
  <c r="V51" i="1"/>
  <c r="V66" i="1"/>
  <c r="V89" i="1"/>
  <c r="V24" i="1"/>
  <c r="V32" i="1"/>
  <c r="V63" i="1"/>
  <c r="V86" i="1"/>
  <c r="V9" i="1"/>
  <c r="V40" i="1"/>
  <c r="V44" i="1"/>
  <c r="V52" i="1"/>
  <c r="V71" i="1"/>
  <c r="V75" i="1"/>
  <c r="V14" i="1"/>
  <c r="W14" i="1" s="1"/>
  <c r="V18" i="1"/>
  <c r="W18" i="1" s="1"/>
  <c r="V37" i="1"/>
  <c r="V45" i="1"/>
  <c r="V49" i="1"/>
  <c r="V72" i="1"/>
  <c r="V76" i="1"/>
  <c r="V79" i="1"/>
  <c r="V11" i="1"/>
  <c r="V15" i="1"/>
  <c r="V19" i="1"/>
  <c r="V34" i="1"/>
  <c r="V69" i="1"/>
  <c r="V10" i="1"/>
  <c r="V7" i="1"/>
  <c r="W7" i="1" s="1"/>
  <c r="V21" i="1"/>
  <c r="V28" i="1"/>
  <c r="V42" i="1"/>
  <c r="V53" i="1"/>
  <c r="V60" i="1"/>
  <c r="V74" i="1"/>
  <c r="V81" i="1"/>
  <c r="V8" i="1"/>
  <c r="V29" i="1"/>
  <c r="V36" i="1"/>
  <c r="V50" i="1"/>
  <c r="V61" i="1"/>
  <c r="V68" i="1"/>
  <c r="V82" i="1"/>
  <c r="V26" i="1"/>
  <c r="V58" i="1"/>
  <c r="V16" i="1"/>
  <c r="V13" i="1"/>
  <c r="V30" i="1"/>
  <c r="V41" i="1"/>
  <c r="V48" i="1"/>
  <c r="V62" i="1"/>
  <c r="V73" i="1"/>
  <c r="V77" i="1"/>
  <c r="V80" i="1"/>
  <c r="V84" i="1"/>
  <c r="V38" i="1"/>
  <c r="V70" i="1"/>
</calcChain>
</file>

<file path=xl/sharedStrings.xml><?xml version="1.0" encoding="utf-8"?>
<sst xmlns="http://schemas.openxmlformats.org/spreadsheetml/2006/main" count="1365" uniqueCount="322">
  <si>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</si>
  <si>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</si>
  <si>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</si>
  <si>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</si>
  <si>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</si>
  <si>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</si>
  <si>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</si>
  <si>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</si>
  <si>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</si>
  <si>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</si>
  <si>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</si>
  <si>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</si>
  <si>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</si>
  <si>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</si>
  <si>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</si>
  <si>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</si>
  <si>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</si>
  <si>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</si>
  <si>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</si>
  <si>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</si>
  <si>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</si>
  <si>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</si>
  <si>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</si>
  <si>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</si>
  <si>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</si>
  <si>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</si>
  <si>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</si>
  <si>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</si>
  <si>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</si>
  <si>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</si>
  <si>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シイタケ</t>
  </si>
  <si>
    <t>Ge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</si>
  <si>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</si>
  <si>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制限なし</t>
    <rPh sb="0" eb="2">
      <t>セイゲン</t>
    </rPh>
    <phoneticPr fontId="8"/>
  </si>
  <si>
    <t>&lt;10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</si>
  <si>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</si>
  <si>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</si>
  <si>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-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</si>
  <si>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</si>
  <si>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</si>
  <si>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</si>
  <si>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茨城県</t>
    <rPh sb="0" eb="3">
      <t>イバラキケン</t>
    </rPh>
    <phoneticPr fontId="7"/>
  </si>
  <si>
    <t>-</t>
    <phoneticPr fontId="1"/>
  </si>
  <si>
    <t>山形県</t>
    <rPh sb="0" eb="3">
      <t>ヤマガタケン</t>
    </rPh>
    <phoneticPr fontId="7"/>
  </si>
  <si>
    <t>―</t>
  </si>
  <si>
    <t>&lt;11</t>
  </si>
  <si>
    <t>&lt;12</t>
  </si>
  <si>
    <t/>
  </si>
  <si>
    <t>－</t>
    <phoneticPr fontId="1"/>
  </si>
  <si>
    <t>不明</t>
    <rPh sb="0" eb="2">
      <t>フメイ</t>
    </rPh>
    <phoneticPr fontId="7"/>
  </si>
  <si>
    <t>不明</t>
    <rPh sb="0" eb="2">
      <t>フメイ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</si>
  <si>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</si>
  <si>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&lt;1.4</t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</si>
  <si>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7"/>
  </si>
  <si>
    <t>京都市</t>
    <rPh sb="0" eb="3">
      <t>キョウトシ</t>
    </rPh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</si>
  <si>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</si>
  <si>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乳児用飲料</t>
    <rPh sb="0" eb="3">
      <t>ニュウジヨウ</t>
    </rPh>
    <rPh sb="3" eb="5">
      <t>インリョウ</t>
    </rPh>
    <phoneticPr fontId="1"/>
  </si>
  <si>
    <t>飲料水等</t>
    <rPh sb="0" eb="3">
      <t>インリョウスイ</t>
    </rPh>
    <rPh sb="3" eb="4">
      <t>トウ</t>
    </rPh>
    <phoneticPr fontId="1"/>
  </si>
  <si>
    <t>京都市衛生環境研究所</t>
    <rPh sb="0" eb="10">
      <t>キョウトシエイセイカンキョウケンキュウショ</t>
    </rPh>
    <phoneticPr fontId="1"/>
  </si>
  <si>
    <t>&lt;0.340</t>
    <phoneticPr fontId="1"/>
  </si>
  <si>
    <t>&lt;0.372</t>
    <phoneticPr fontId="1"/>
  </si>
  <si>
    <t>&lt;0.712</t>
    <phoneticPr fontId="1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</si>
  <si>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</si>
  <si>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&lt;0.325</t>
    <phoneticPr fontId="1"/>
  </si>
  <si>
    <t>&lt;0.363</t>
    <phoneticPr fontId="1"/>
  </si>
  <si>
    <t>&lt;0.688</t>
    <phoneticPr fontId="1"/>
  </si>
  <si>
    <t>&lt;0.323</t>
    <phoneticPr fontId="1"/>
  </si>
  <si>
    <t>&lt;0.663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</si>
  <si>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</si>
  <si>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&lt;0.443</t>
    <phoneticPr fontId="1"/>
  </si>
  <si>
    <t>&lt;0.494</t>
    <phoneticPr fontId="1"/>
  </si>
  <si>
    <t>&lt;0.937</t>
    <phoneticPr fontId="1"/>
  </si>
  <si>
    <t>白ネギ</t>
    <rPh sb="0" eb="1">
      <t>シロ</t>
    </rPh>
    <phoneticPr fontId="1"/>
  </si>
  <si>
    <t>&lt;0.412</t>
    <phoneticPr fontId="1"/>
  </si>
  <si>
    <t>&lt;0.414</t>
    <phoneticPr fontId="1"/>
  </si>
  <si>
    <t>&lt;0.826</t>
    <phoneticPr fontId="1"/>
  </si>
  <si>
    <t>新潟県</t>
    <rPh sb="0" eb="3">
      <t>ニイガタケン</t>
    </rPh>
    <phoneticPr fontId="12"/>
  </si>
  <si>
    <t>佐渡市</t>
    <rPh sb="0" eb="2">
      <t>サド</t>
    </rPh>
    <rPh sb="2" eb="3">
      <t>シ</t>
    </rPh>
    <phoneticPr fontId="1"/>
  </si>
  <si>
    <t>－</t>
  </si>
  <si>
    <t>たらの芽</t>
    <rPh sb="3" eb="4">
      <t>メ</t>
    </rPh>
    <phoneticPr fontId="1"/>
  </si>
  <si>
    <t>（一財）新潟県環境衛生研究所</t>
    <rPh sb="1" eb="3">
      <t>イチザイ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7"/>
  </si>
  <si>
    <t>&lt;3.1</t>
    <phoneticPr fontId="1"/>
  </si>
  <si>
    <t>&lt;3.5</t>
    <phoneticPr fontId="1"/>
  </si>
  <si>
    <t>&lt;6.6</t>
    <phoneticPr fontId="1"/>
  </si>
  <si>
    <t>ワラビ</t>
    <phoneticPr fontId="1"/>
  </si>
  <si>
    <t>&lt;4.4</t>
    <phoneticPr fontId="1"/>
  </si>
  <si>
    <t>&lt;3.7</t>
    <phoneticPr fontId="1"/>
  </si>
  <si>
    <t>&lt;8.1</t>
    <phoneticPr fontId="1"/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</si>
  <si>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</si>
  <si>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</si>
  <si>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越生町</t>
    <rPh sb="0" eb="3">
      <t>オゴセマチ</t>
    </rPh>
    <phoneticPr fontId="1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</si>
  <si>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1"/>
  </si>
  <si>
    <t>&lt;3.9</t>
    <phoneticPr fontId="1"/>
  </si>
  <si>
    <t>&lt;3.3</t>
    <phoneticPr fontId="1"/>
  </si>
  <si>
    <t>&lt;7.2</t>
    <phoneticPr fontId="1"/>
  </si>
  <si>
    <t>村上市</t>
    <rPh sb="0" eb="2">
      <t>ムラカミ</t>
    </rPh>
    <rPh sb="2" eb="3">
      <t>シ</t>
    </rPh>
    <phoneticPr fontId="1"/>
  </si>
  <si>
    <t>（一財）上越環境科学センター</t>
    <rPh sb="1" eb="3">
      <t>イチザイ</t>
    </rPh>
    <rPh sb="4" eb="6">
      <t>ジョウエツ</t>
    </rPh>
    <rPh sb="6" eb="8">
      <t>カンキョウ</t>
    </rPh>
    <rPh sb="8" eb="10">
      <t>カガク</t>
    </rPh>
    <phoneticPr fontId="7"/>
  </si>
  <si>
    <t>&lt;4.2</t>
    <phoneticPr fontId="1"/>
  </si>
  <si>
    <t>&lt;8.4</t>
    <phoneticPr fontId="1"/>
  </si>
  <si>
    <t>&lt;4.1</t>
    <phoneticPr fontId="1"/>
  </si>
  <si>
    <t>&lt;3.6</t>
    <phoneticPr fontId="1"/>
  </si>
  <si>
    <t>&lt;7.7</t>
    <phoneticPr fontId="1"/>
  </si>
  <si>
    <t>山形県</t>
    <rPh sb="0" eb="3">
      <t>ヤマガタケン</t>
    </rPh>
    <phoneticPr fontId="1"/>
  </si>
  <si>
    <t>天童市</t>
    <rPh sb="0" eb="3">
      <t>テンドウシ</t>
    </rPh>
    <phoneticPr fontId="1"/>
  </si>
  <si>
    <t>村山地域</t>
    <rPh sb="0" eb="2">
      <t>ムラヤマ</t>
    </rPh>
    <rPh sb="2" eb="4">
      <t>チイキ</t>
    </rPh>
    <phoneticPr fontId="1"/>
  </si>
  <si>
    <t>こしあぶら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</si>
  <si>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</si>
  <si>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千葉県</t>
    <rPh sb="0" eb="3">
      <t>チバケン</t>
    </rPh>
    <phoneticPr fontId="1"/>
  </si>
  <si>
    <t>千葉県</t>
    <rPh sb="0" eb="3">
      <t>チバケン</t>
    </rPh>
    <phoneticPr fontId="7"/>
  </si>
  <si>
    <t>千葉市</t>
    <rPh sb="0" eb="3">
      <t>チバシ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</si>
  <si>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</si>
  <si>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</si>
  <si>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</si>
  <si>
    <t>&lt;0.809</t>
  </si>
  <si>
    <t>君津市</t>
    <rPh sb="0" eb="2">
      <t>キミツ</t>
    </rPh>
    <rPh sb="2" eb="3">
      <t>シ</t>
    </rPh>
    <phoneticPr fontId="1"/>
  </si>
  <si>
    <t>&lt;0.689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</si>
  <si>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</si>
  <si>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&lt;0.654</t>
  </si>
  <si>
    <t>富津市</t>
    <rPh sb="0" eb="3">
      <t>フッツシ</t>
    </rPh>
    <phoneticPr fontId="1"/>
  </si>
  <si>
    <t>&lt;0.652</t>
  </si>
  <si>
    <t>佐倉市</t>
    <rPh sb="0" eb="2">
      <t>サクラ</t>
    </rPh>
    <rPh sb="2" eb="3">
      <t>シ</t>
    </rPh>
    <phoneticPr fontId="1"/>
  </si>
  <si>
    <t>&lt;0.626</t>
  </si>
  <si>
    <t>山武市</t>
    <rPh sb="0" eb="2">
      <t>サンム</t>
    </rPh>
    <rPh sb="2" eb="3">
      <t>シ</t>
    </rPh>
    <phoneticPr fontId="1"/>
  </si>
  <si>
    <t>&lt;0.827</t>
  </si>
  <si>
    <t>富津市</t>
    <rPh sb="0" eb="2">
      <t>フッツ</t>
    </rPh>
    <rPh sb="2" eb="3">
      <t>シ</t>
    </rPh>
    <phoneticPr fontId="1"/>
  </si>
  <si>
    <t>&lt;0.619</t>
  </si>
  <si>
    <t>木更津市</t>
    <rPh sb="0" eb="3">
      <t>キサラヅ</t>
    </rPh>
    <rPh sb="3" eb="4">
      <t>シ</t>
    </rPh>
    <phoneticPr fontId="1"/>
  </si>
  <si>
    <t>タケノコ</t>
  </si>
  <si>
    <t>&lt;0.756</t>
  </si>
  <si>
    <t>&lt;0.638</t>
  </si>
  <si>
    <t>&lt;0.868</t>
  </si>
  <si>
    <t>&lt;0.812</t>
  </si>
  <si>
    <t>流山市</t>
    <rPh sb="0" eb="3">
      <t>ナガレヤマシ</t>
    </rPh>
    <phoneticPr fontId="1"/>
  </si>
  <si>
    <t>&lt;0.871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</si>
  <si>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</si>
  <si>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3"/>
  </si>
  <si>
    <t>&lt;1.36</t>
  </si>
  <si>
    <t>木更津市</t>
    <rPh sb="0" eb="4">
      <t>キサラヅシ</t>
    </rPh>
    <phoneticPr fontId="1"/>
  </si>
  <si>
    <t>&lt;0.969</t>
  </si>
  <si>
    <t xml:space="preserve"> &lt;1.8</t>
  </si>
  <si>
    <t>八千代市</t>
    <rPh sb="0" eb="4">
      <t>ヤチヨシ</t>
    </rPh>
    <phoneticPr fontId="1"/>
  </si>
  <si>
    <t>&lt;1.13</t>
  </si>
  <si>
    <t>&lt;0.676</t>
  </si>
  <si>
    <t>一般財団法人千葉県環境財団</t>
    <rPh sb="0" eb="2">
      <t>イッパン</t>
    </rPh>
    <rPh sb="2" eb="4">
      <t>ザイダン</t>
    </rPh>
    <rPh sb="4" eb="6">
      <t>ホウジン</t>
    </rPh>
    <rPh sb="6" eb="11">
      <t>チバケンカンキョウ</t>
    </rPh>
    <rPh sb="11" eb="13">
      <t>ザイダン</t>
    </rPh>
    <phoneticPr fontId="13"/>
  </si>
  <si>
    <t>&lt;0.747</t>
  </si>
  <si>
    <t>&lt;0.752</t>
  </si>
  <si>
    <t>船橋市</t>
    <rPh sb="0" eb="3">
      <t>フナバシシ</t>
    </rPh>
    <phoneticPr fontId="1"/>
  </si>
  <si>
    <t>&lt;0.687</t>
  </si>
  <si>
    <t>千葉県</t>
    <phoneticPr fontId="1"/>
  </si>
  <si>
    <t>香取市</t>
    <rPh sb="0" eb="3">
      <t>カトリシ</t>
    </rPh>
    <phoneticPr fontId="1"/>
  </si>
  <si>
    <t>与田浦</t>
  </si>
  <si>
    <t>水産物</t>
    <rPh sb="0" eb="3">
      <t>スイサンブツ</t>
    </rPh>
    <phoneticPr fontId="1"/>
  </si>
  <si>
    <t>コイ</t>
  </si>
  <si>
    <t>天然</t>
    <rPh sb="0" eb="2">
      <t>テンネン</t>
    </rPh>
    <phoneticPr fontId="1"/>
  </si>
  <si>
    <t>筋肉</t>
    <rPh sb="0" eb="2">
      <t>キンニク</t>
    </rPh>
    <phoneticPr fontId="1"/>
  </si>
  <si>
    <t>(株)ＫＡＮＳＯテクノス</t>
  </si>
  <si>
    <t>Ge</t>
    <phoneticPr fontId="1"/>
  </si>
  <si>
    <t>&lt;3.29</t>
  </si>
  <si>
    <t>&lt;3.87</t>
  </si>
  <si>
    <t>&lt;7.2</t>
  </si>
  <si>
    <t>スジエビ</t>
  </si>
  <si>
    <t>全体</t>
  </si>
  <si>
    <t>R8.2.13,14</t>
  </si>
  <si>
    <t>&lt;2.92</t>
  </si>
  <si>
    <t>&lt;3.21</t>
  </si>
  <si>
    <t>&lt;6.1</t>
  </si>
  <si>
    <t>モツゴ</t>
  </si>
  <si>
    <t>&lt;3.41</t>
  </si>
  <si>
    <t>&lt;3.78</t>
  </si>
  <si>
    <t>ギンブナ</t>
  </si>
  <si>
    <t>&lt;3.45</t>
  </si>
  <si>
    <t>&lt;4.40</t>
  </si>
  <si>
    <t>&lt;7.9</t>
  </si>
  <si>
    <t>&lt;5.33</t>
  </si>
  <si>
    <t>&lt;5.73</t>
  </si>
  <si>
    <t>&lt;2.72</t>
  </si>
  <si>
    <t>&lt;3.35</t>
  </si>
  <si>
    <t>&lt;3.85</t>
  </si>
  <si>
    <t>&lt;4.02</t>
  </si>
  <si>
    <t>タモロコ</t>
  </si>
  <si>
    <t>&lt;4.54</t>
  </si>
  <si>
    <t>&lt;4.20</t>
  </si>
  <si>
    <t>&lt;8.7</t>
  </si>
  <si>
    <t>&lt;2.93</t>
  </si>
  <si>
    <t>&lt;4.16</t>
  </si>
  <si>
    <t>&lt;7.1</t>
  </si>
  <si>
    <t>&lt;5.54</t>
  </si>
  <si>
    <t>&lt;4.76</t>
  </si>
  <si>
    <t>&lt;3.92</t>
  </si>
  <si>
    <t>&lt;7.7</t>
  </si>
  <si>
    <t>&lt;4.01</t>
  </si>
  <si>
    <t>&lt;3.81</t>
  </si>
  <si>
    <t>&lt;7.8</t>
  </si>
  <si>
    <t>&lt;3.50</t>
  </si>
  <si>
    <t>&lt;3.58</t>
  </si>
  <si>
    <t>&lt;4.13</t>
  </si>
  <si>
    <t>&lt;4.44</t>
  </si>
  <si>
    <t>&lt;8.6</t>
  </si>
  <si>
    <t>&lt;4.92</t>
  </si>
  <si>
    <t>&lt;5.32</t>
  </si>
  <si>
    <t>&lt;3.61</t>
  </si>
  <si>
    <t>&lt;3.20</t>
  </si>
  <si>
    <t>&lt;6.8</t>
  </si>
  <si>
    <t>&lt;3.70</t>
  </si>
  <si>
    <t>&lt;3.90</t>
  </si>
  <si>
    <t>&lt;7.6</t>
  </si>
  <si>
    <t>&lt;4.33</t>
  </si>
  <si>
    <t>&lt;4.05</t>
  </si>
  <si>
    <t>&lt;8.4</t>
  </si>
  <si>
    <t>テナガエビ</t>
  </si>
  <si>
    <t>&lt;4.29</t>
  </si>
  <si>
    <t>&lt;3.19</t>
  </si>
  <si>
    <t>&lt;7.5</t>
  </si>
  <si>
    <t>銚子市</t>
    <rPh sb="0" eb="3">
      <t>チョウシシ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</si>
  <si>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3"/>
  </si>
  <si>
    <t>ヒラメ</t>
  </si>
  <si>
    <t>ユーロフィン日本総研(株)</t>
  </si>
  <si>
    <t>&lt;0.419</t>
  </si>
  <si>
    <t>&lt;0.523</t>
  </si>
  <si>
    <t>&lt;0.94</t>
  </si>
  <si>
    <t>ウマヅラハギ</t>
  </si>
  <si>
    <t>&lt;4.85</t>
  </si>
  <si>
    <t>&lt;4.03</t>
  </si>
  <si>
    <t>&lt;8.9</t>
  </si>
  <si>
    <t>&lt;4.82</t>
  </si>
  <si>
    <t>&lt;9.6</t>
  </si>
  <si>
    <t>&lt;5.56</t>
  </si>
  <si>
    <t>&lt;5.96</t>
  </si>
  <si>
    <t>&lt;5.04</t>
  </si>
  <si>
    <t>&lt;5.83</t>
  </si>
  <si>
    <t>&lt;5.30</t>
  </si>
  <si>
    <t>&lt;5.41</t>
  </si>
  <si>
    <t>&lt;6.37</t>
  </si>
  <si>
    <t>スズキ</t>
  </si>
  <si>
    <t>&lt;0.457</t>
  </si>
  <si>
    <t>ホウボウ</t>
  </si>
  <si>
    <t>(公財)海洋生物環境研究所</t>
  </si>
  <si>
    <t>&lt;0.291</t>
  </si>
  <si>
    <t>&lt;0.295</t>
  </si>
  <si>
    <t>&lt;0.59</t>
  </si>
  <si>
    <t>マアジ</t>
  </si>
  <si>
    <t>&lt;0.285</t>
  </si>
  <si>
    <t>&lt;0.325</t>
  </si>
  <si>
    <t>&lt;0.61</t>
  </si>
  <si>
    <t>&lt;4.23</t>
  </si>
  <si>
    <t>成田市</t>
    <rPh sb="0" eb="3">
      <t>ナリタシ</t>
    </rPh>
    <phoneticPr fontId="1"/>
  </si>
  <si>
    <t>印旛沼</t>
  </si>
  <si>
    <t>&lt;3.38</t>
  </si>
  <si>
    <t>&lt;2.54</t>
  </si>
  <si>
    <t>&lt;5.9</t>
  </si>
  <si>
    <t>&lt;4.50</t>
  </si>
  <si>
    <t>&lt;3.56</t>
  </si>
  <si>
    <t>&lt;8.1</t>
  </si>
  <si>
    <t>東京湾</t>
    <rPh sb="0" eb="3">
      <t>トウキョウワン</t>
    </rPh>
    <phoneticPr fontId="13"/>
  </si>
  <si>
    <t>&lt;0.306</t>
  </si>
  <si>
    <t>&lt;0.326</t>
  </si>
  <si>
    <t>&lt;0.63</t>
  </si>
  <si>
    <t>&lt;2.89</t>
  </si>
  <si>
    <t>&lt;3.30</t>
  </si>
  <si>
    <t>&lt;6.2</t>
  </si>
  <si>
    <t>&lt;4.46</t>
  </si>
  <si>
    <t>&lt;5.24</t>
  </si>
  <si>
    <t>&lt;9.7</t>
  </si>
  <si>
    <t>&lt;3.16</t>
  </si>
  <si>
    <t>&lt;3.12</t>
  </si>
  <si>
    <t>&lt;6.3</t>
  </si>
  <si>
    <t>&lt;3.84</t>
  </si>
  <si>
    <t>&lt;4.31</t>
  </si>
  <si>
    <t>&lt;8.2</t>
  </si>
  <si>
    <t>&lt;2.88</t>
  </si>
  <si>
    <t>&lt;3.00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</si>
  <si>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3"/>
  </si>
  <si>
    <t>日立・鹿島沖
約15km
N36°00′
E140°50′</t>
    <rPh sb="0" eb="2">
      <t>ヒタチ</t>
    </rPh>
    <rPh sb="3" eb="5">
      <t>カシマ</t>
    </rPh>
    <rPh sb="5" eb="6">
      <t>オキ</t>
    </rPh>
    <rPh sb="6" eb="7">
      <t>ヒオキ</t>
    </rPh>
    <phoneticPr fontId="13"/>
  </si>
  <si>
    <t>マイワシ</t>
    <phoneticPr fontId="1"/>
  </si>
  <si>
    <t>&lt;0.330</t>
  </si>
  <si>
    <t>&lt;0.319</t>
  </si>
  <si>
    <t>&lt;0.65</t>
  </si>
  <si>
    <t>&lt;0.356</t>
  </si>
  <si>
    <t>&lt;0.333</t>
  </si>
  <si>
    <t>&lt;0.66</t>
  </si>
  <si>
    <t>マダイ</t>
  </si>
  <si>
    <t>(一財)日本食品検査</t>
  </si>
  <si>
    <t>&lt;4.87</t>
  </si>
  <si>
    <t>&lt;9.0</t>
  </si>
  <si>
    <t>&lt;4.14</t>
  </si>
  <si>
    <t>&lt;4.09</t>
  </si>
  <si>
    <t>&lt;4.61</t>
  </si>
  <si>
    <t>&lt;5.05</t>
  </si>
  <si>
    <t>&lt;5.14</t>
  </si>
  <si>
    <t>&lt;3.47</t>
  </si>
  <si>
    <t>&lt;3.43</t>
  </si>
  <si>
    <t>&lt;3.49</t>
  </si>
  <si>
    <t>&lt;8.3</t>
  </si>
  <si>
    <t>シロサバフグ</t>
  </si>
  <si>
    <t>(株)MIZUKEN</t>
  </si>
  <si>
    <t>&lt;0.501</t>
  </si>
  <si>
    <t>&lt;0.636</t>
  </si>
  <si>
    <t>&lt;1.1</t>
  </si>
  <si>
    <t>チダイ</t>
  </si>
  <si>
    <t>&lt;0.478</t>
  </si>
  <si>
    <t>&lt;0.621</t>
  </si>
  <si>
    <t>&lt;0.453</t>
  </si>
  <si>
    <t>印旛沼</t>
    <rPh sb="0" eb="3">
      <t>インバヌマ</t>
    </rPh>
    <phoneticPr fontId="13"/>
  </si>
  <si>
    <t>&lt;7.4</t>
  </si>
  <si>
    <t>&lt;2.96</t>
  </si>
  <si>
    <t>&lt;2.74</t>
  </si>
  <si>
    <t>&lt;5.7</t>
  </si>
  <si>
    <t>&lt;3.53</t>
  </si>
  <si>
    <t>&lt;3.91</t>
  </si>
  <si>
    <t>&lt;1.84</t>
  </si>
  <si>
    <t>&lt;3.77</t>
  </si>
  <si>
    <t>&lt;5.6</t>
  </si>
  <si>
    <t>勝浦市</t>
    <rPh sb="0" eb="3">
      <t>カツウラシ</t>
    </rPh>
    <phoneticPr fontId="1"/>
  </si>
  <si>
    <t>外房沖</t>
    <rPh sb="0" eb="3">
      <t>ソトボウオキ</t>
    </rPh>
    <phoneticPr fontId="13"/>
  </si>
  <si>
    <t>キンメダイ</t>
  </si>
  <si>
    <t>(一社)日本海事検定協会</t>
  </si>
  <si>
    <t>&lt;0.470</t>
  </si>
  <si>
    <t>&lt;0.440</t>
  </si>
  <si>
    <t>&lt;0.91</t>
  </si>
  <si>
    <t>&lt;0.343</t>
  </si>
  <si>
    <t>&lt;0.373</t>
  </si>
  <si>
    <t>&lt;0.72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</si>
</sst>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"/>
    <numFmt numFmtId="178" formatCode="0.0_ 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0" fillId="0" borderId="0" xfId="0" applyFont="1"/>
    <xf numFmtId="0" fontId="2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/>
    </xf>
    <xf numFmtId="176" fontId="2" fillId="0" borderId="4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176" fontId="9" fillId="0" borderId="46" xfId="0" applyNumberFormat="1" applyFont="1" applyBorder="1" applyAlignment="1">
      <alignment horizontal="center" vertical="center" shrinkToFit="1"/>
    </xf>
    <xf numFmtId="176" fontId="9" fillId="0" borderId="40" xfId="0" applyNumberFormat="1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2" fontId="9" fillId="0" borderId="46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wrapText="1" shrinkToFit="1"/>
    </xf>
    <xf numFmtId="176" fontId="9" fillId="0" borderId="41" xfId="0" applyNumberFormat="1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 wrapText="1" shrinkToFit="1"/>
    </xf>
    <xf numFmtId="176" fontId="4" fillId="0" borderId="41" xfId="0" applyNumberFormat="1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4">
    <cellStyle name="標準" xfId="0" builtinId="0"/>
    <cellStyle name="標準 2" xfId="2" xr:uid="{5A86DBEB-80E3-4DD6-93F2-34977869100D}"/>
    <cellStyle name="標準 2 2" xfId="3" xr:uid="{629E99CD-7797-418C-8828-FED7F1011D9C}"/>
    <cellStyle name="標準 5" xfId="1" xr:uid="{45323543-B265-41D8-8DA0-43FCC752E6FD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"/>
  <sheetViews>
    <sheetView tabSelected="1" workbookViewId="0">
      <selection activeCell="A2" sqref="A2"/>
    </sheetView>
  </sheetViews>
  <sheetFormatPr defaultRowHeight="18.75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7" width="26" style="4" bestFit="1" customWidth="1"/>
    <col min="8" max="8" width="17.62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38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4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52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53" t="s">
        <v>1</v>
      </c>
      <c r="B3" s="153" t="s">
        <v>2</v>
      </c>
      <c r="C3" s="156" t="s">
        <v>3</v>
      </c>
      <c r="D3" s="130" t="s">
        <v>4</v>
      </c>
      <c r="E3" s="128"/>
      <c r="F3" s="129"/>
      <c r="G3" s="157" t="s">
        <v>5</v>
      </c>
      <c r="H3" s="144" t="s">
        <v>6</v>
      </c>
      <c r="I3" s="127" t="s">
        <v>7</v>
      </c>
      <c r="J3" s="128"/>
      <c r="K3" s="128"/>
      <c r="L3" s="129"/>
      <c r="M3" s="130" t="s">
        <v>8</v>
      </c>
      <c r="N3" s="129"/>
      <c r="O3" s="131" t="s">
        <v>9</v>
      </c>
      <c r="P3" s="132"/>
      <c r="Q3" s="130" t="s">
        <v>10</v>
      </c>
      <c r="R3" s="128"/>
      <c r="S3" s="128"/>
      <c r="T3" s="128"/>
      <c r="U3" s="128"/>
      <c r="V3" s="128"/>
      <c r="W3" s="129"/>
    </row>
    <row r="4" spans="1:24">
      <c r="A4" s="154"/>
      <c r="B4" s="154"/>
      <c r="C4" s="139"/>
      <c r="D4" s="133" t="s">
        <v>11</v>
      </c>
      <c r="E4" s="136" t="s">
        <v>12</v>
      </c>
      <c r="F4" s="113" t="s">
        <v>13</v>
      </c>
      <c r="G4" s="158"/>
      <c r="H4" s="145"/>
      <c r="I4" s="136" t="s">
        <v>14</v>
      </c>
      <c r="J4" s="9"/>
      <c r="K4" s="10"/>
      <c r="L4" s="113" t="s">
        <v>15</v>
      </c>
      <c r="M4" s="141" t="s">
        <v>16</v>
      </c>
      <c r="N4" s="113" t="s">
        <v>17</v>
      </c>
      <c r="O4" s="116" t="s">
        <v>18</v>
      </c>
      <c r="P4" s="119" t="s">
        <v>19</v>
      </c>
      <c r="Q4" s="122" t="s">
        <v>20</v>
      </c>
      <c r="R4" s="123"/>
      <c r="S4" s="123"/>
      <c r="T4" s="124" t="s">
        <v>21</v>
      </c>
      <c r="U4" s="110" t="s">
        <v>22</v>
      </c>
      <c r="V4" s="110" t="s">
        <v>23</v>
      </c>
      <c r="W4" s="113" t="s">
        <v>24</v>
      </c>
    </row>
    <row r="5" spans="1:24" ht="110.1" customHeight="1">
      <c r="A5" s="154"/>
      <c r="B5" s="154"/>
      <c r="C5" s="139"/>
      <c r="D5" s="134"/>
      <c r="E5" s="137"/>
      <c r="F5" s="139"/>
      <c r="G5" s="158"/>
      <c r="H5" s="145"/>
      <c r="I5" s="137"/>
      <c r="J5" s="147" t="s">
        <v>53</v>
      </c>
      <c r="K5" s="147" t="s">
        <v>25</v>
      </c>
      <c r="L5" s="114"/>
      <c r="M5" s="142"/>
      <c r="N5" s="114"/>
      <c r="O5" s="117"/>
      <c r="P5" s="120"/>
      <c r="Q5" s="150" t="s">
        <v>26</v>
      </c>
      <c r="R5" s="151"/>
      <c r="S5" s="152"/>
      <c r="T5" s="125"/>
      <c r="U5" s="111"/>
      <c r="V5" s="111"/>
      <c r="W5" s="114"/>
    </row>
    <row r="6" spans="1:24" ht="18.75" customHeight="1" thickBot="1">
      <c r="A6" s="155"/>
      <c r="B6" s="155"/>
      <c r="C6" s="140"/>
      <c r="D6" s="135"/>
      <c r="E6" s="138"/>
      <c r="F6" s="140"/>
      <c r="G6" s="159"/>
      <c r="H6" s="146"/>
      <c r="I6" s="138"/>
      <c r="J6" s="148"/>
      <c r="K6" s="149"/>
      <c r="L6" s="115"/>
      <c r="M6" s="143"/>
      <c r="N6" s="115"/>
      <c r="O6" s="118"/>
      <c r="P6" s="121"/>
      <c r="Q6" s="11" t="s">
        <v>27</v>
      </c>
      <c r="R6" s="40" t="s">
        <v>28</v>
      </c>
      <c r="S6" s="53" t="s">
        <v>29</v>
      </c>
      <c r="T6" s="126"/>
      <c r="U6" s="112"/>
      <c r="V6" s="112"/>
      <c r="W6" s="115"/>
      <c r="X6" s="2"/>
    </row>
    <row r="7" spans="1:24" ht="19.5">
      <c r="A7" s="28">
        <v>1</v>
      </c>
      <c r="B7" s="28" t="s">
        <v>54</v>
      </c>
      <c r="C7" s="44" t="s">
        <v>54</v>
      </c>
      <c r="D7" s="54"/>
      <c r="E7" s="28"/>
      <c r="F7" s="55" t="s">
        <v>55</v>
      </c>
      <c r="G7" s="46" t="s">
        <v>38</v>
      </c>
      <c r="H7" s="47" t="s">
        <v>51</v>
      </c>
      <c r="I7" s="28" t="s">
        <v>56</v>
      </c>
      <c r="J7" s="28"/>
      <c r="K7" s="28" t="s">
        <v>57</v>
      </c>
      <c r="L7" s="15" t="s">
        <v>50</v>
      </c>
      <c r="M7" s="28" t="s">
        <v>58</v>
      </c>
      <c r="N7" s="48" t="s">
        <v>31</v>
      </c>
      <c r="O7" s="49">
        <v>46090</v>
      </c>
      <c r="P7" s="56">
        <v>46098</v>
      </c>
      <c r="Q7" s="54" t="s">
        <v>59</v>
      </c>
      <c r="R7" s="57" t="s">
        <v>60</v>
      </c>
      <c r="S7" s="58" t="s">
        <v>61</v>
      </c>
      <c r="T7" s="13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&lt;0.34</v>
      </c>
      <c r="U7" s="13" t="str">
        <f t="shared" si="0"/>
        <v>&lt;0.372</v>
      </c>
      <c r="V7" s="14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&lt;0.71</v>
      </c>
      <c r="W7" s="15" t="str">
        <f t="shared" ref="W7" si="2">IF(ISERROR(V7*1),"",IF(AND(H7="飲料水",V7&gt;=11),"○",IF(AND(H7="牛乳・乳児用食品",V7&gt;=51),"○",IF(AND(H7&lt;&gt;"",V7&gt;=110),"○",""))))</f>
        <v/>
      </c>
    </row>
    <row r="8" spans="1:24">
      <c r="A8" s="12">
        <v>2</v>
      </c>
      <c r="B8" s="28" t="s">
        <v>54</v>
      </c>
      <c r="C8" s="44" t="s">
        <v>54</v>
      </c>
      <c r="D8" s="54"/>
      <c r="E8" s="28"/>
      <c r="F8" s="55" t="s">
        <v>62</v>
      </c>
      <c r="G8" s="46" t="s">
        <v>38</v>
      </c>
      <c r="H8" s="47" t="s">
        <v>51</v>
      </c>
      <c r="I8" s="28" t="s">
        <v>56</v>
      </c>
      <c r="J8" s="28"/>
      <c r="K8" s="28" t="s">
        <v>57</v>
      </c>
      <c r="L8" s="15" t="s">
        <v>50</v>
      </c>
      <c r="M8" s="28" t="s">
        <v>58</v>
      </c>
      <c r="N8" s="48" t="s">
        <v>31</v>
      </c>
      <c r="O8" s="49">
        <v>46090</v>
      </c>
      <c r="P8" s="56">
        <v>46098</v>
      </c>
      <c r="Q8" s="54" t="s">
        <v>63</v>
      </c>
      <c r="R8" s="57" t="s">
        <v>64</v>
      </c>
      <c r="S8" s="58" t="s">
        <v>65</v>
      </c>
      <c r="T8" s="13" t="str">
        <f t="shared" si="0"/>
        <v>&lt;0.325</v>
      </c>
      <c r="U8" s="13" t="str">
        <f t="shared" si="0"/>
        <v>&lt;0.363</v>
      </c>
      <c r="V8" s="14" t="str">
        <f t="shared" si="1"/>
        <v>&lt;0.69</v>
      </c>
      <c r="W8" s="15"/>
    </row>
    <row r="9" spans="1:24">
      <c r="A9" s="12">
        <v>3</v>
      </c>
      <c r="B9" s="28" t="s">
        <v>54</v>
      </c>
      <c r="C9" s="44" t="s">
        <v>54</v>
      </c>
      <c r="D9" s="54"/>
      <c r="E9" s="28"/>
      <c r="F9" s="55" t="s">
        <v>55</v>
      </c>
      <c r="G9" s="46" t="s">
        <v>38</v>
      </c>
      <c r="H9" s="47" t="s">
        <v>51</v>
      </c>
      <c r="I9" s="28" t="s">
        <v>56</v>
      </c>
      <c r="J9" s="28"/>
      <c r="K9" s="28" t="s">
        <v>57</v>
      </c>
      <c r="L9" s="15" t="s">
        <v>50</v>
      </c>
      <c r="M9" s="28" t="s">
        <v>58</v>
      </c>
      <c r="N9" s="48" t="s">
        <v>31</v>
      </c>
      <c r="O9" s="49">
        <v>46090</v>
      </c>
      <c r="P9" s="56">
        <v>46098</v>
      </c>
      <c r="Q9" s="54" t="s">
        <v>66</v>
      </c>
      <c r="R9" s="57" t="s">
        <v>59</v>
      </c>
      <c r="S9" s="58" t="s">
        <v>67</v>
      </c>
      <c r="T9" s="13" t="str">
        <f t="shared" si="0"/>
        <v>&lt;0.323</v>
      </c>
      <c r="U9" s="13" t="str">
        <f t="shared" si="0"/>
        <v>&lt;0.34</v>
      </c>
      <c r="V9" s="14" t="str">
        <f t="shared" si="1"/>
        <v>&lt;0.66</v>
      </c>
      <c r="W9" s="15"/>
    </row>
    <row r="10" spans="1:24">
      <c r="A10" s="12">
        <v>4</v>
      </c>
      <c r="B10" s="28" t="s">
        <v>54</v>
      </c>
      <c r="C10" s="44" t="s">
        <v>54</v>
      </c>
      <c r="D10" s="54"/>
      <c r="E10" s="28"/>
      <c r="F10" s="55" t="s">
        <v>68</v>
      </c>
      <c r="G10" s="46" t="s">
        <v>38</v>
      </c>
      <c r="H10" s="47" t="s">
        <v>51</v>
      </c>
      <c r="I10" s="28" t="s">
        <v>56</v>
      </c>
      <c r="J10" s="28"/>
      <c r="K10" s="28" t="s">
        <v>57</v>
      </c>
      <c r="L10" s="15" t="s">
        <v>50</v>
      </c>
      <c r="M10" s="28" t="s">
        <v>58</v>
      </c>
      <c r="N10" s="48" t="s">
        <v>31</v>
      </c>
      <c r="O10" s="49">
        <v>46083</v>
      </c>
      <c r="P10" s="56">
        <v>46098</v>
      </c>
      <c r="Q10" s="54" t="s">
        <v>69</v>
      </c>
      <c r="R10" s="57" t="s">
        <v>70</v>
      </c>
      <c r="S10" s="58" t="s">
        <v>71</v>
      </c>
      <c r="T10" s="13" t="str">
        <f t="shared" si="0"/>
        <v>&lt;0.443</v>
      </c>
      <c r="U10" s="13" t="str">
        <f t="shared" si="0"/>
        <v>&lt;0.494</v>
      </c>
      <c r="V10" s="14" t="str">
        <f t="shared" si="1"/>
        <v>&lt;0.94</v>
      </c>
      <c r="W10" s="15"/>
    </row>
    <row r="11" spans="1:24">
      <c r="A11" s="12">
        <v>5</v>
      </c>
      <c r="B11" s="28" t="s">
        <v>54</v>
      </c>
      <c r="C11" s="44" t="s">
        <v>54</v>
      </c>
      <c r="D11" s="54"/>
      <c r="E11" s="28"/>
      <c r="F11" s="55" t="s">
        <v>55</v>
      </c>
      <c r="G11" s="46" t="s">
        <v>38</v>
      </c>
      <c r="H11" s="47" t="s">
        <v>51</v>
      </c>
      <c r="I11" s="28" t="s">
        <v>56</v>
      </c>
      <c r="J11" s="28"/>
      <c r="K11" s="28" t="s">
        <v>57</v>
      </c>
      <c r="L11" s="15" t="s">
        <v>50</v>
      </c>
      <c r="M11" s="28" t="s">
        <v>58</v>
      </c>
      <c r="N11" s="48" t="s">
        <v>31</v>
      </c>
      <c r="O11" s="49">
        <v>46087</v>
      </c>
      <c r="P11" s="59">
        <v>46098</v>
      </c>
      <c r="Q11" s="54" t="s">
        <v>66</v>
      </c>
      <c r="R11" s="57" t="s">
        <v>59</v>
      </c>
      <c r="S11" s="58" t="s">
        <v>67</v>
      </c>
      <c r="T11" s="13" t="str">
        <f t="shared" si="0"/>
        <v>&lt;0.323</v>
      </c>
      <c r="U11" s="13" t="str">
        <f t="shared" si="0"/>
        <v>&lt;0.34</v>
      </c>
      <c r="V11" s="14" t="str">
        <f t="shared" si="1"/>
        <v>&lt;0.66</v>
      </c>
      <c r="W11" s="15"/>
    </row>
    <row r="12" spans="1:24">
      <c r="A12" s="28">
        <v>6</v>
      </c>
      <c r="B12" s="28" t="s">
        <v>54</v>
      </c>
      <c r="C12" s="44" t="s">
        <v>54</v>
      </c>
      <c r="D12" s="54" t="s">
        <v>41</v>
      </c>
      <c r="E12" s="28"/>
      <c r="F12" s="44"/>
      <c r="G12" s="46" t="s">
        <v>38</v>
      </c>
      <c r="H12" s="47" t="s">
        <v>39</v>
      </c>
      <c r="I12" s="28" t="s">
        <v>72</v>
      </c>
      <c r="J12" s="28" t="s">
        <v>40</v>
      </c>
      <c r="K12" s="28"/>
      <c r="L12" s="15" t="s">
        <v>50</v>
      </c>
      <c r="M12" s="28" t="s">
        <v>58</v>
      </c>
      <c r="N12" s="48" t="s">
        <v>31</v>
      </c>
      <c r="O12" s="60">
        <v>46098</v>
      </c>
      <c r="P12" s="61">
        <v>46099</v>
      </c>
      <c r="Q12" s="54" t="s">
        <v>73</v>
      </c>
      <c r="R12" s="57" t="s">
        <v>74</v>
      </c>
      <c r="S12" s="58" t="s">
        <v>75</v>
      </c>
      <c r="T12" s="13" t="str">
        <f t="shared" si="0"/>
        <v>&lt;0.412</v>
      </c>
      <c r="U12" s="13" t="str">
        <f t="shared" si="0"/>
        <v>&lt;0.414</v>
      </c>
      <c r="V12" s="14" t="str">
        <f t="shared" si="1"/>
        <v>&lt;0.83</v>
      </c>
      <c r="W12" s="15" t="str">
        <f t="shared" ref="W12" si="3">IF(ISERROR(V12*1),"",IF(AND(H12="飲料水",V12&gt;=11),"○",IF(AND(H12="牛乳・乳児用食品",V12&gt;=51),"○",IF(AND(H12&lt;&gt;"",V12&gt;=110),"○",""))))</f>
        <v/>
      </c>
    </row>
    <row r="13" spans="1:24">
      <c r="A13" s="28">
        <v>7</v>
      </c>
      <c r="B13" s="25" t="s">
        <v>76</v>
      </c>
      <c r="C13" s="44" t="s">
        <v>76</v>
      </c>
      <c r="D13" s="26" t="s">
        <v>76</v>
      </c>
      <c r="E13" s="25" t="s">
        <v>77</v>
      </c>
      <c r="F13" s="32" t="s">
        <v>78</v>
      </c>
      <c r="G13" s="46" t="s">
        <v>35</v>
      </c>
      <c r="H13" s="19" t="s">
        <v>39</v>
      </c>
      <c r="I13" s="62" t="s">
        <v>79</v>
      </c>
      <c r="J13" s="25" t="s">
        <v>36</v>
      </c>
      <c r="K13" s="25" t="s">
        <v>48</v>
      </c>
      <c r="L13" s="31" t="s">
        <v>33</v>
      </c>
      <c r="M13" s="12" t="s">
        <v>80</v>
      </c>
      <c r="N13" s="29" t="s">
        <v>31</v>
      </c>
      <c r="O13" s="50">
        <v>46114</v>
      </c>
      <c r="P13" s="51">
        <v>46118</v>
      </c>
      <c r="Q13" s="63" t="s">
        <v>81</v>
      </c>
      <c r="R13" s="64" t="s">
        <v>82</v>
      </c>
      <c r="S13" s="65" t="s">
        <v>83</v>
      </c>
      <c r="T13" s="16" t="str">
        <f t="shared" si="0"/>
        <v>&lt;3.1</v>
      </c>
      <c r="U13" s="16" t="str">
        <f t="shared" si="0"/>
        <v>&lt;3.5</v>
      </c>
      <c r="V13" s="17" t="str">
        <f t="shared" si="1"/>
        <v>&lt;6.6</v>
      </c>
      <c r="W13" s="31"/>
    </row>
    <row r="14" spans="1:24">
      <c r="A14" s="28">
        <v>8</v>
      </c>
      <c r="B14" s="41" t="s">
        <v>76</v>
      </c>
      <c r="C14" s="38" t="s">
        <v>76</v>
      </c>
      <c r="D14" s="19" t="s">
        <v>76</v>
      </c>
      <c r="E14" s="41" t="s">
        <v>77</v>
      </c>
      <c r="F14" s="36" t="s">
        <v>78</v>
      </c>
      <c r="G14" s="42" t="s">
        <v>35</v>
      </c>
      <c r="H14" s="66" t="s">
        <v>39</v>
      </c>
      <c r="I14" s="67" t="s">
        <v>84</v>
      </c>
      <c r="J14" s="39" t="s">
        <v>36</v>
      </c>
      <c r="K14" s="41" t="s">
        <v>48</v>
      </c>
      <c r="L14" s="33" t="s">
        <v>33</v>
      </c>
      <c r="M14" s="68" t="s">
        <v>80</v>
      </c>
      <c r="N14" s="69" t="s">
        <v>31</v>
      </c>
      <c r="O14" s="34">
        <v>46114</v>
      </c>
      <c r="P14" s="70">
        <v>46118</v>
      </c>
      <c r="Q14" s="71" t="s">
        <v>85</v>
      </c>
      <c r="R14" s="72" t="s">
        <v>86</v>
      </c>
      <c r="S14" s="73" t="s">
        <v>87</v>
      </c>
      <c r="T14" s="35" t="str">
        <f t="shared" si="0"/>
        <v>&lt;4.4</v>
      </c>
      <c r="U14" s="35" t="str">
        <f t="shared" si="0"/>
        <v>&lt;3.7</v>
      </c>
      <c r="V14" s="109" t="str">
        <f t="shared" si="1"/>
        <v>&lt;8.1</v>
      </c>
      <c r="W14" s="24" t="str">
        <f t="shared" ref="W14" si="4">IF(ISERROR(V14*1),"",IF(AND(H14="飲料水",V14&gt;=11),"○",IF(AND(H14="牛乳・乳児用食品",V14&gt;=51),"○",IF(AND(H14&lt;&gt;"",V14&gt;=110),"○",""))))</f>
        <v/>
      </c>
    </row>
    <row r="15" spans="1:24">
      <c r="A15" s="28">
        <v>9</v>
      </c>
      <c r="B15" s="74" t="s">
        <v>88</v>
      </c>
      <c r="C15" s="75" t="s">
        <v>88</v>
      </c>
      <c r="D15" s="63" t="s">
        <v>89</v>
      </c>
      <c r="E15" s="39" t="s">
        <v>90</v>
      </c>
      <c r="F15" s="24" t="s">
        <v>44</v>
      </c>
      <c r="G15" s="20" t="s">
        <v>32</v>
      </c>
      <c r="H15" s="19" t="s">
        <v>39</v>
      </c>
      <c r="I15" s="39" t="s">
        <v>84</v>
      </c>
      <c r="J15" s="25" t="s">
        <v>36</v>
      </c>
      <c r="K15" s="39" t="s">
        <v>42</v>
      </c>
      <c r="L15" s="76" t="s">
        <v>33</v>
      </c>
      <c r="M15" s="77" t="s">
        <v>91</v>
      </c>
      <c r="N15" s="78" t="s">
        <v>31</v>
      </c>
      <c r="O15" s="21">
        <v>46092</v>
      </c>
      <c r="P15" s="22">
        <v>46097</v>
      </c>
      <c r="Q15" s="19" t="s">
        <v>92</v>
      </c>
      <c r="R15" s="39" t="s">
        <v>93</v>
      </c>
      <c r="S15" s="39" t="s">
        <v>94</v>
      </c>
      <c r="T15" s="109" t="str">
        <f t="shared" si="0"/>
        <v>&lt;3.9</v>
      </c>
      <c r="U15" s="109" t="str">
        <f t="shared" si="0"/>
        <v>&lt;3.3</v>
      </c>
      <c r="V15" s="17" t="str">
        <f t="shared" si="1"/>
        <v>&lt;7.2</v>
      </c>
      <c r="W15" s="31" t="s">
        <v>47</v>
      </c>
    </row>
    <row r="16" spans="1:24">
      <c r="A16" s="28">
        <v>10</v>
      </c>
      <c r="B16" s="25" t="s">
        <v>76</v>
      </c>
      <c r="C16" s="44" t="s">
        <v>76</v>
      </c>
      <c r="D16" s="26" t="s">
        <v>76</v>
      </c>
      <c r="E16" s="25" t="s">
        <v>95</v>
      </c>
      <c r="F16" s="32" t="s">
        <v>78</v>
      </c>
      <c r="G16" s="27" t="s">
        <v>35</v>
      </c>
      <c r="H16" s="19" t="s">
        <v>39</v>
      </c>
      <c r="I16" s="62" t="s">
        <v>79</v>
      </c>
      <c r="J16" s="25" t="s">
        <v>36</v>
      </c>
      <c r="K16" s="25" t="s">
        <v>48</v>
      </c>
      <c r="L16" s="31" t="s">
        <v>33</v>
      </c>
      <c r="M16" s="39" t="s">
        <v>96</v>
      </c>
      <c r="N16" s="29" t="s">
        <v>31</v>
      </c>
      <c r="O16" s="50">
        <v>46119</v>
      </c>
      <c r="P16" s="51">
        <v>46121</v>
      </c>
      <c r="Q16" s="63" t="s">
        <v>97</v>
      </c>
      <c r="R16" s="64" t="s">
        <v>97</v>
      </c>
      <c r="S16" s="65" t="s">
        <v>98</v>
      </c>
      <c r="T16" s="16" t="str">
        <f t="shared" si="0"/>
        <v>&lt;4.2</v>
      </c>
      <c r="U16" s="16" t="str">
        <f t="shared" si="0"/>
        <v>&lt;4.2</v>
      </c>
      <c r="V16" s="17" t="str">
        <f t="shared" si="1"/>
        <v>&lt;8.4</v>
      </c>
      <c r="W16" s="31"/>
    </row>
    <row r="17" spans="1:23">
      <c r="A17" s="28">
        <v>11</v>
      </c>
      <c r="B17" s="25" t="s">
        <v>76</v>
      </c>
      <c r="C17" s="44" t="s">
        <v>76</v>
      </c>
      <c r="D17" s="26" t="s">
        <v>76</v>
      </c>
      <c r="E17" s="25" t="s">
        <v>95</v>
      </c>
      <c r="F17" s="32" t="s">
        <v>78</v>
      </c>
      <c r="G17" s="27" t="s">
        <v>35</v>
      </c>
      <c r="H17" s="19" t="s">
        <v>39</v>
      </c>
      <c r="I17" s="62" t="s">
        <v>84</v>
      </c>
      <c r="J17" s="25" t="s">
        <v>36</v>
      </c>
      <c r="K17" s="25" t="s">
        <v>48</v>
      </c>
      <c r="L17" s="31" t="s">
        <v>33</v>
      </c>
      <c r="M17" s="39" t="s">
        <v>96</v>
      </c>
      <c r="N17" s="29" t="s">
        <v>31</v>
      </c>
      <c r="O17" s="50">
        <v>46119</v>
      </c>
      <c r="P17" s="51">
        <v>46121</v>
      </c>
      <c r="Q17" s="63" t="s">
        <v>99</v>
      </c>
      <c r="R17" s="64" t="s">
        <v>100</v>
      </c>
      <c r="S17" s="65" t="s">
        <v>101</v>
      </c>
      <c r="T17" s="16" t="str">
        <f t="shared" si="0"/>
        <v>&lt;4.1</v>
      </c>
      <c r="U17" s="16" t="str">
        <f t="shared" si="0"/>
        <v>&lt;3.6</v>
      </c>
      <c r="V17" s="17" t="str">
        <f t="shared" si="1"/>
        <v>&lt;7.7</v>
      </c>
      <c r="W17" s="31" t="str">
        <f t="shared" ref="W17" si="5">IF(ISERROR(V17*1),"",IF(AND(H17="飲料水",V17&gt;=11),"○",IF(AND(H17="牛乳・乳児用食品",V17&gt;=51),"○",IF(AND(H17&lt;&gt;"",V17&gt;=110),"○",""))))</f>
        <v/>
      </c>
    </row>
    <row r="18" spans="1:23">
      <c r="A18" s="28">
        <v>12</v>
      </c>
      <c r="B18" s="39" t="s">
        <v>102</v>
      </c>
      <c r="C18" s="37" t="s">
        <v>102</v>
      </c>
      <c r="D18" s="19" t="s">
        <v>43</v>
      </c>
      <c r="E18" s="39" t="s">
        <v>103</v>
      </c>
      <c r="F18" s="18" t="s">
        <v>104</v>
      </c>
      <c r="G18" s="27" t="s">
        <v>32</v>
      </c>
      <c r="H18" s="19" t="s">
        <v>39</v>
      </c>
      <c r="I18" s="39" t="s">
        <v>105</v>
      </c>
      <c r="J18" s="39" t="s">
        <v>36</v>
      </c>
      <c r="K18" s="39" t="s">
        <v>42</v>
      </c>
      <c r="L18" s="31" t="s">
        <v>33</v>
      </c>
      <c r="M18" s="25" t="s">
        <v>106</v>
      </c>
      <c r="N18" s="29" t="s">
        <v>31</v>
      </c>
      <c r="O18" s="50">
        <v>46120</v>
      </c>
      <c r="P18" s="22">
        <v>46121</v>
      </c>
      <c r="Q18" s="26" t="s">
        <v>98</v>
      </c>
      <c r="R18" s="25">
        <v>13</v>
      </c>
      <c r="S18" s="30">
        <v>13</v>
      </c>
      <c r="T18" s="16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&lt;8.4</v>
      </c>
      <c r="U18" s="16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13</v>
      </c>
      <c r="V18" s="17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13</v>
      </c>
      <c r="W18" s="31" t="str">
        <f>IF(ISERROR(V18*1),"",IF(AND(H18="飲料水",V18&gt;=11),"○",IF(AND(H18="牛乳・乳児用食品",V18&gt;=51),"○",IF(AND(H18&lt;&gt;"",V18&gt;=110),"○",""))))</f>
        <v/>
      </c>
    </row>
    <row r="19" spans="1:23">
      <c r="A19" s="28">
        <v>13</v>
      </c>
      <c r="B19" s="74" t="s">
        <v>107</v>
      </c>
      <c r="C19" s="75" t="s">
        <v>107</v>
      </c>
      <c r="D19" s="79" t="s">
        <v>108</v>
      </c>
      <c r="E19" s="74" t="s">
        <v>109</v>
      </c>
      <c r="F19" s="80" t="s">
        <v>37</v>
      </c>
      <c r="G19" s="81" t="s">
        <v>35</v>
      </c>
      <c r="H19" s="82" t="s">
        <v>39</v>
      </c>
      <c r="I19" s="83" t="s">
        <v>30</v>
      </c>
      <c r="J19" s="74" t="s">
        <v>40</v>
      </c>
      <c r="K19" s="83" t="s">
        <v>110</v>
      </c>
      <c r="L19" s="76" t="s">
        <v>111</v>
      </c>
      <c r="M19" s="84" t="s">
        <v>112</v>
      </c>
      <c r="N19" s="85" t="s">
        <v>31</v>
      </c>
      <c r="O19" s="86">
        <v>46083</v>
      </c>
      <c r="P19" s="87">
        <v>46084</v>
      </c>
      <c r="Q19" s="88" t="s">
        <v>113</v>
      </c>
      <c r="R19" s="89">
        <v>2.5299999999999998</v>
      </c>
      <c r="S19" s="90">
        <v>2.5</v>
      </c>
      <c r="T19" s="16" t="str">
        <f t="shared" ref="T19:U34" si="6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&lt;0.809</v>
      </c>
      <c r="U19" s="16">
        <f t="shared" si="6"/>
        <v>2.5299999999999998</v>
      </c>
      <c r="V19" s="17">
        <f t="shared" ref="V19:V82" si="7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2.5</v>
      </c>
      <c r="W19" s="31"/>
    </row>
    <row r="20" spans="1:23">
      <c r="A20" s="28">
        <v>14</v>
      </c>
      <c r="B20" s="74" t="s">
        <v>107</v>
      </c>
      <c r="C20" s="75" t="s">
        <v>107</v>
      </c>
      <c r="D20" s="79" t="s">
        <v>108</v>
      </c>
      <c r="E20" s="74" t="s">
        <v>114</v>
      </c>
      <c r="F20" s="80" t="s">
        <v>37</v>
      </c>
      <c r="G20" s="81" t="s">
        <v>35</v>
      </c>
      <c r="H20" s="82" t="s">
        <v>39</v>
      </c>
      <c r="I20" s="83" t="s">
        <v>30</v>
      </c>
      <c r="J20" s="74" t="s">
        <v>40</v>
      </c>
      <c r="K20" s="83" t="s">
        <v>110</v>
      </c>
      <c r="L20" s="76" t="s">
        <v>111</v>
      </c>
      <c r="M20" s="84" t="s">
        <v>112</v>
      </c>
      <c r="N20" s="85" t="s">
        <v>31</v>
      </c>
      <c r="O20" s="86">
        <v>46083</v>
      </c>
      <c r="P20" s="91">
        <v>46084</v>
      </c>
      <c r="Q20" s="88" t="s">
        <v>115</v>
      </c>
      <c r="R20" s="92">
        <v>2.29</v>
      </c>
      <c r="S20" s="90">
        <v>2.2999999999999998</v>
      </c>
      <c r="T20" s="16" t="str">
        <f t="shared" si="6"/>
        <v>&lt;0.689</v>
      </c>
      <c r="U20" s="16">
        <f t="shared" si="6"/>
        <v>2.29</v>
      </c>
      <c r="V20" s="17">
        <f t="shared" si="7"/>
        <v>2.2999999999999998</v>
      </c>
      <c r="W20" s="31"/>
    </row>
    <row r="21" spans="1:23">
      <c r="A21" s="28">
        <v>15</v>
      </c>
      <c r="B21" s="74" t="s">
        <v>107</v>
      </c>
      <c r="C21" s="75" t="s">
        <v>107</v>
      </c>
      <c r="D21" s="79" t="s">
        <v>108</v>
      </c>
      <c r="E21" s="74" t="s">
        <v>114</v>
      </c>
      <c r="F21" s="80" t="s">
        <v>37</v>
      </c>
      <c r="G21" s="81" t="s">
        <v>35</v>
      </c>
      <c r="H21" s="82" t="s">
        <v>39</v>
      </c>
      <c r="I21" s="83" t="s">
        <v>30</v>
      </c>
      <c r="J21" s="74" t="s">
        <v>40</v>
      </c>
      <c r="K21" s="83" t="s">
        <v>116</v>
      </c>
      <c r="L21" s="76" t="s">
        <v>111</v>
      </c>
      <c r="M21" s="84" t="s">
        <v>112</v>
      </c>
      <c r="N21" s="85" t="s">
        <v>31</v>
      </c>
      <c r="O21" s="86">
        <v>46083</v>
      </c>
      <c r="P21" s="86">
        <v>46084</v>
      </c>
      <c r="Q21" s="93" t="s">
        <v>117</v>
      </c>
      <c r="R21" s="92">
        <v>1.17</v>
      </c>
      <c r="S21" s="90">
        <v>1.2</v>
      </c>
      <c r="T21" s="16" t="str">
        <f t="shared" si="6"/>
        <v>&lt;0.654</v>
      </c>
      <c r="U21" s="16">
        <f t="shared" si="6"/>
        <v>1.17</v>
      </c>
      <c r="V21" s="17">
        <f t="shared" si="7"/>
        <v>1.2</v>
      </c>
      <c r="W21" s="31"/>
    </row>
    <row r="22" spans="1:23">
      <c r="A22" s="28">
        <v>16</v>
      </c>
      <c r="B22" s="25" t="s">
        <v>107</v>
      </c>
      <c r="C22" s="15" t="s">
        <v>107</v>
      </c>
      <c r="D22" s="23" t="s">
        <v>108</v>
      </c>
      <c r="E22" s="39" t="s">
        <v>118</v>
      </c>
      <c r="F22" s="24" t="s">
        <v>37</v>
      </c>
      <c r="G22" s="27" t="s">
        <v>35</v>
      </c>
      <c r="H22" s="19" t="s">
        <v>39</v>
      </c>
      <c r="I22" s="23" t="s">
        <v>30</v>
      </c>
      <c r="J22" s="25" t="s">
        <v>40</v>
      </c>
      <c r="K22" s="39" t="s">
        <v>110</v>
      </c>
      <c r="L22" s="94" t="s">
        <v>111</v>
      </c>
      <c r="M22" s="45" t="s">
        <v>112</v>
      </c>
      <c r="N22" s="24" t="s">
        <v>31</v>
      </c>
      <c r="O22" s="95">
        <v>46083</v>
      </c>
      <c r="P22" s="95">
        <v>46084</v>
      </c>
      <c r="Q22" s="96" t="s">
        <v>119</v>
      </c>
      <c r="R22" s="97">
        <v>1.17</v>
      </c>
      <c r="S22" s="30">
        <v>1.2</v>
      </c>
      <c r="T22" s="16" t="str">
        <f t="shared" si="6"/>
        <v>&lt;0.652</v>
      </c>
      <c r="U22" s="16">
        <f t="shared" si="6"/>
        <v>1.17</v>
      </c>
      <c r="V22" s="17">
        <f t="shared" si="7"/>
        <v>1.2</v>
      </c>
      <c r="W22" s="31"/>
    </row>
    <row r="23" spans="1:23">
      <c r="A23" s="28">
        <v>17</v>
      </c>
      <c r="B23" s="74" t="s">
        <v>107</v>
      </c>
      <c r="C23" s="75" t="s">
        <v>107</v>
      </c>
      <c r="D23" s="79" t="s">
        <v>108</v>
      </c>
      <c r="E23" s="74" t="s">
        <v>120</v>
      </c>
      <c r="F23" s="80" t="s">
        <v>37</v>
      </c>
      <c r="G23" s="81" t="s">
        <v>35</v>
      </c>
      <c r="H23" s="82" t="s">
        <v>39</v>
      </c>
      <c r="I23" s="83" t="s">
        <v>30</v>
      </c>
      <c r="J23" s="74" t="s">
        <v>40</v>
      </c>
      <c r="K23" s="83" t="s">
        <v>110</v>
      </c>
      <c r="L23" s="76" t="s">
        <v>111</v>
      </c>
      <c r="M23" s="84" t="s">
        <v>112</v>
      </c>
      <c r="N23" s="85" t="s">
        <v>31</v>
      </c>
      <c r="O23" s="86">
        <v>46085</v>
      </c>
      <c r="P23" s="91">
        <v>46087</v>
      </c>
      <c r="Q23" s="88" t="s">
        <v>121</v>
      </c>
      <c r="R23" s="89">
        <v>7.27</v>
      </c>
      <c r="S23" s="90">
        <v>7.3</v>
      </c>
      <c r="T23" s="16" t="str">
        <f t="shared" si="6"/>
        <v>&lt;0.626</v>
      </c>
      <c r="U23" s="16">
        <f t="shared" si="6"/>
        <v>7.27</v>
      </c>
      <c r="V23" s="17">
        <f t="shared" si="7"/>
        <v>7.3</v>
      </c>
      <c r="W23" s="31"/>
    </row>
    <row r="24" spans="1:23">
      <c r="A24" s="28">
        <v>18</v>
      </c>
      <c r="B24" s="74" t="s">
        <v>107</v>
      </c>
      <c r="C24" s="75" t="s">
        <v>107</v>
      </c>
      <c r="D24" s="79" t="s">
        <v>108</v>
      </c>
      <c r="E24" s="74" t="s">
        <v>122</v>
      </c>
      <c r="F24" s="80" t="s">
        <v>37</v>
      </c>
      <c r="G24" s="81" t="s">
        <v>35</v>
      </c>
      <c r="H24" s="82" t="s">
        <v>39</v>
      </c>
      <c r="I24" s="83" t="s">
        <v>30</v>
      </c>
      <c r="J24" s="74" t="s">
        <v>40</v>
      </c>
      <c r="K24" s="83" t="s">
        <v>110</v>
      </c>
      <c r="L24" s="76" t="s">
        <v>111</v>
      </c>
      <c r="M24" s="84" t="s">
        <v>112</v>
      </c>
      <c r="N24" s="85" t="s">
        <v>31</v>
      </c>
      <c r="O24" s="86">
        <v>46085</v>
      </c>
      <c r="P24" s="91">
        <v>46087</v>
      </c>
      <c r="Q24" s="88" t="s">
        <v>123</v>
      </c>
      <c r="R24" s="89">
        <v>2.35</v>
      </c>
      <c r="S24" s="90">
        <v>2.4</v>
      </c>
      <c r="T24" s="16" t="str">
        <f t="shared" si="6"/>
        <v>&lt;0.827</v>
      </c>
      <c r="U24" s="16">
        <f t="shared" si="6"/>
        <v>2.35</v>
      </c>
      <c r="V24" s="17">
        <f t="shared" si="7"/>
        <v>2.4</v>
      </c>
      <c r="W24" s="31"/>
    </row>
    <row r="25" spans="1:23">
      <c r="A25" s="28">
        <v>19</v>
      </c>
      <c r="B25" s="74" t="s">
        <v>107</v>
      </c>
      <c r="C25" s="75" t="s">
        <v>107</v>
      </c>
      <c r="D25" s="79" t="s">
        <v>108</v>
      </c>
      <c r="E25" s="74" t="s">
        <v>124</v>
      </c>
      <c r="F25" s="80" t="s">
        <v>37</v>
      </c>
      <c r="G25" s="81" t="s">
        <v>35</v>
      </c>
      <c r="H25" s="82" t="s">
        <v>39</v>
      </c>
      <c r="I25" s="83" t="s">
        <v>30</v>
      </c>
      <c r="J25" s="74" t="s">
        <v>40</v>
      </c>
      <c r="K25" s="83" t="s">
        <v>116</v>
      </c>
      <c r="L25" s="76" t="s">
        <v>111</v>
      </c>
      <c r="M25" s="84" t="s">
        <v>112</v>
      </c>
      <c r="N25" s="85" t="s">
        <v>31</v>
      </c>
      <c r="O25" s="86">
        <v>46085</v>
      </c>
      <c r="P25" s="87">
        <v>46087</v>
      </c>
      <c r="Q25" s="88" t="s">
        <v>125</v>
      </c>
      <c r="R25" s="92">
        <v>4.49</v>
      </c>
      <c r="S25" s="90">
        <v>4.5</v>
      </c>
      <c r="T25" s="16" t="str">
        <f t="shared" si="6"/>
        <v>&lt;0.619</v>
      </c>
      <c r="U25" s="16">
        <f t="shared" si="6"/>
        <v>4.49</v>
      </c>
      <c r="V25" s="17">
        <f t="shared" si="7"/>
        <v>4.5</v>
      </c>
      <c r="W25" s="31"/>
    </row>
    <row r="26" spans="1:23">
      <c r="A26" s="28">
        <v>20</v>
      </c>
      <c r="B26" s="74" t="s">
        <v>107</v>
      </c>
      <c r="C26" s="75" t="s">
        <v>107</v>
      </c>
      <c r="D26" s="79" t="s">
        <v>108</v>
      </c>
      <c r="E26" s="74" t="s">
        <v>126</v>
      </c>
      <c r="F26" s="80" t="s">
        <v>37</v>
      </c>
      <c r="G26" s="81" t="s">
        <v>35</v>
      </c>
      <c r="H26" s="82" t="s">
        <v>39</v>
      </c>
      <c r="I26" s="83" t="s">
        <v>127</v>
      </c>
      <c r="J26" s="74" t="s">
        <v>49</v>
      </c>
      <c r="K26" s="83" t="s">
        <v>37</v>
      </c>
      <c r="L26" s="76" t="s">
        <v>33</v>
      </c>
      <c r="M26" s="84" t="s">
        <v>112</v>
      </c>
      <c r="N26" s="85" t="s">
        <v>31</v>
      </c>
      <c r="O26" s="86">
        <v>46090</v>
      </c>
      <c r="P26" s="87">
        <v>46091</v>
      </c>
      <c r="Q26" s="88" t="s">
        <v>128</v>
      </c>
      <c r="R26" s="92" t="s">
        <v>129</v>
      </c>
      <c r="S26" s="90" t="s">
        <v>52</v>
      </c>
      <c r="T26" s="16" t="str">
        <f t="shared" si="6"/>
        <v>&lt;0.756</v>
      </c>
      <c r="U26" s="16" t="str">
        <f t="shared" si="6"/>
        <v>&lt;0.638</v>
      </c>
      <c r="V26" s="17" t="str">
        <f t="shared" si="7"/>
        <v>&lt;1.4</v>
      </c>
      <c r="W26" s="31"/>
    </row>
    <row r="27" spans="1:23">
      <c r="A27" s="28">
        <v>21</v>
      </c>
      <c r="B27" s="74" t="s">
        <v>107</v>
      </c>
      <c r="C27" s="75" t="s">
        <v>107</v>
      </c>
      <c r="D27" s="79" t="s">
        <v>108</v>
      </c>
      <c r="E27" s="74" t="s">
        <v>126</v>
      </c>
      <c r="F27" s="80" t="s">
        <v>37</v>
      </c>
      <c r="G27" s="81" t="s">
        <v>35</v>
      </c>
      <c r="H27" s="82" t="s">
        <v>39</v>
      </c>
      <c r="I27" s="83" t="s">
        <v>127</v>
      </c>
      <c r="J27" s="74" t="s">
        <v>49</v>
      </c>
      <c r="K27" s="83" t="s">
        <v>37</v>
      </c>
      <c r="L27" s="76" t="s">
        <v>33</v>
      </c>
      <c r="M27" s="84" t="s">
        <v>112</v>
      </c>
      <c r="N27" s="85" t="s">
        <v>31</v>
      </c>
      <c r="O27" s="86">
        <v>46090</v>
      </c>
      <c r="P27" s="87">
        <v>46091</v>
      </c>
      <c r="Q27" s="88" t="s">
        <v>130</v>
      </c>
      <c r="R27" s="92">
        <v>1.45</v>
      </c>
      <c r="S27" s="90">
        <v>1.5</v>
      </c>
      <c r="T27" s="16" t="str">
        <f t="shared" si="6"/>
        <v>&lt;0.868</v>
      </c>
      <c r="U27" s="16">
        <f t="shared" si="6"/>
        <v>1.45</v>
      </c>
      <c r="V27" s="17">
        <f t="shared" si="7"/>
        <v>1.5</v>
      </c>
      <c r="W27" s="31"/>
    </row>
    <row r="28" spans="1:23">
      <c r="A28" s="28">
        <v>22</v>
      </c>
      <c r="B28" s="74" t="s">
        <v>107</v>
      </c>
      <c r="C28" s="75" t="s">
        <v>107</v>
      </c>
      <c r="D28" s="79" t="s">
        <v>108</v>
      </c>
      <c r="E28" s="74" t="s">
        <v>126</v>
      </c>
      <c r="F28" s="80" t="s">
        <v>37</v>
      </c>
      <c r="G28" s="81" t="s">
        <v>35</v>
      </c>
      <c r="H28" s="82" t="s">
        <v>39</v>
      </c>
      <c r="I28" s="83" t="s">
        <v>127</v>
      </c>
      <c r="J28" s="74" t="s">
        <v>49</v>
      </c>
      <c r="K28" s="83" t="s">
        <v>37</v>
      </c>
      <c r="L28" s="76" t="s">
        <v>33</v>
      </c>
      <c r="M28" s="84" t="s">
        <v>112</v>
      </c>
      <c r="N28" s="85" t="s">
        <v>31</v>
      </c>
      <c r="O28" s="86">
        <v>46090</v>
      </c>
      <c r="P28" s="87">
        <v>46091</v>
      </c>
      <c r="Q28" s="88" t="s">
        <v>131</v>
      </c>
      <c r="R28" s="92">
        <v>0.94199999999999995</v>
      </c>
      <c r="S28" s="90">
        <v>0.94</v>
      </c>
      <c r="T28" s="16" t="str">
        <f t="shared" si="6"/>
        <v>&lt;0.812</v>
      </c>
      <c r="U28" s="16">
        <f t="shared" si="6"/>
        <v>0.94199999999999995</v>
      </c>
      <c r="V28" s="17">
        <f t="shared" si="7"/>
        <v>0.94</v>
      </c>
      <c r="W28" s="31"/>
    </row>
    <row r="29" spans="1:23">
      <c r="A29" s="28">
        <v>23</v>
      </c>
      <c r="B29" s="74" t="s">
        <v>107</v>
      </c>
      <c r="C29" s="75" t="s">
        <v>107</v>
      </c>
      <c r="D29" s="79" t="s">
        <v>108</v>
      </c>
      <c r="E29" s="74" t="s">
        <v>132</v>
      </c>
      <c r="F29" s="80" t="s">
        <v>37</v>
      </c>
      <c r="G29" s="81" t="s">
        <v>35</v>
      </c>
      <c r="H29" s="82" t="s">
        <v>39</v>
      </c>
      <c r="I29" s="83" t="s">
        <v>127</v>
      </c>
      <c r="J29" s="74" t="s">
        <v>49</v>
      </c>
      <c r="K29" s="83" t="s">
        <v>37</v>
      </c>
      <c r="L29" s="76" t="s">
        <v>33</v>
      </c>
      <c r="M29" s="84" t="s">
        <v>112</v>
      </c>
      <c r="N29" s="85" t="s">
        <v>31</v>
      </c>
      <c r="O29" s="86">
        <v>46098</v>
      </c>
      <c r="P29" s="87">
        <v>46099</v>
      </c>
      <c r="Q29" s="88" t="s">
        <v>133</v>
      </c>
      <c r="R29" s="92">
        <v>2.21</v>
      </c>
      <c r="S29" s="90">
        <v>2.2000000000000002</v>
      </c>
      <c r="T29" s="16" t="str">
        <f t="shared" si="6"/>
        <v>&lt;0.871</v>
      </c>
      <c r="U29" s="16">
        <f t="shared" si="6"/>
        <v>2.21</v>
      </c>
      <c r="V29" s="17">
        <f t="shared" si="7"/>
        <v>2.2000000000000002</v>
      </c>
      <c r="W29" s="31"/>
    </row>
    <row r="30" spans="1:23">
      <c r="A30" s="28">
        <v>24</v>
      </c>
      <c r="B30" s="74" t="s">
        <v>107</v>
      </c>
      <c r="C30" s="75" t="s">
        <v>107</v>
      </c>
      <c r="D30" s="79" t="s">
        <v>108</v>
      </c>
      <c r="E30" s="74" t="s">
        <v>114</v>
      </c>
      <c r="F30" s="80" t="s">
        <v>37</v>
      </c>
      <c r="G30" s="81" t="s">
        <v>32</v>
      </c>
      <c r="H30" s="82" t="s">
        <v>39</v>
      </c>
      <c r="I30" s="83" t="s">
        <v>30</v>
      </c>
      <c r="J30" s="74" t="s">
        <v>40</v>
      </c>
      <c r="K30" s="83" t="s">
        <v>116</v>
      </c>
      <c r="L30" s="76" t="s">
        <v>134</v>
      </c>
      <c r="M30" s="80" t="s">
        <v>135</v>
      </c>
      <c r="N30" s="85" t="s">
        <v>31</v>
      </c>
      <c r="O30" s="86">
        <v>46097</v>
      </c>
      <c r="P30" s="91">
        <v>46099</v>
      </c>
      <c r="Q30" s="88" t="s">
        <v>136</v>
      </c>
      <c r="R30" s="92">
        <v>2.2999999999999998</v>
      </c>
      <c r="S30" s="90">
        <v>2.2999999999999998</v>
      </c>
      <c r="T30" s="16" t="str">
        <f t="shared" si="6"/>
        <v>&lt;1.36</v>
      </c>
      <c r="U30" s="16">
        <f t="shared" si="6"/>
        <v>2.2999999999999998</v>
      </c>
      <c r="V30" s="17">
        <f t="shared" si="7"/>
        <v>2.2999999999999998</v>
      </c>
      <c r="W30" s="31"/>
    </row>
    <row r="31" spans="1:23">
      <c r="A31" s="28">
        <v>25</v>
      </c>
      <c r="B31" s="74" t="s">
        <v>107</v>
      </c>
      <c r="C31" s="75" t="s">
        <v>107</v>
      </c>
      <c r="D31" s="79" t="s">
        <v>108</v>
      </c>
      <c r="E31" s="74" t="s">
        <v>137</v>
      </c>
      <c r="F31" s="80" t="s">
        <v>37</v>
      </c>
      <c r="G31" s="81" t="s">
        <v>35</v>
      </c>
      <c r="H31" s="82" t="s">
        <v>39</v>
      </c>
      <c r="I31" s="83" t="s">
        <v>127</v>
      </c>
      <c r="J31" s="74" t="s">
        <v>49</v>
      </c>
      <c r="K31" s="83" t="s">
        <v>37</v>
      </c>
      <c r="L31" s="76" t="s">
        <v>33</v>
      </c>
      <c r="M31" s="84" t="s">
        <v>112</v>
      </c>
      <c r="N31" s="85" t="s">
        <v>31</v>
      </c>
      <c r="O31" s="86">
        <v>46099</v>
      </c>
      <c r="P31" s="87">
        <v>46100</v>
      </c>
      <c r="Q31" s="88" t="s">
        <v>138</v>
      </c>
      <c r="R31" s="92" t="s">
        <v>130</v>
      </c>
      <c r="S31" s="90" t="s">
        <v>139</v>
      </c>
      <c r="T31" s="16" t="str">
        <f t="shared" si="6"/>
        <v>&lt;0.969</v>
      </c>
      <c r="U31" s="16" t="str">
        <f t="shared" si="6"/>
        <v>&lt;0.868</v>
      </c>
      <c r="V31" s="17" t="str">
        <f t="shared" si="7"/>
        <v>&lt;1.8</v>
      </c>
      <c r="W31" s="31"/>
    </row>
    <row r="32" spans="1:23">
      <c r="A32" s="28">
        <v>26</v>
      </c>
      <c r="B32" s="74" t="s">
        <v>107</v>
      </c>
      <c r="C32" s="75" t="s">
        <v>107</v>
      </c>
      <c r="D32" s="79" t="s">
        <v>108</v>
      </c>
      <c r="E32" s="74" t="s">
        <v>140</v>
      </c>
      <c r="F32" s="80" t="s">
        <v>37</v>
      </c>
      <c r="G32" s="81" t="s">
        <v>35</v>
      </c>
      <c r="H32" s="82" t="s">
        <v>39</v>
      </c>
      <c r="I32" s="83" t="s">
        <v>127</v>
      </c>
      <c r="J32" s="74" t="s">
        <v>49</v>
      </c>
      <c r="K32" s="83" t="s">
        <v>37</v>
      </c>
      <c r="L32" s="76" t="s">
        <v>33</v>
      </c>
      <c r="M32" s="84" t="s">
        <v>112</v>
      </c>
      <c r="N32" s="85" t="s">
        <v>31</v>
      </c>
      <c r="O32" s="86">
        <v>46100</v>
      </c>
      <c r="P32" s="87">
        <v>46104</v>
      </c>
      <c r="Q32" s="88" t="s">
        <v>141</v>
      </c>
      <c r="R32" s="92">
        <v>3.71</v>
      </c>
      <c r="S32" s="90">
        <v>3.7</v>
      </c>
      <c r="T32" s="16" t="str">
        <f t="shared" si="6"/>
        <v>&lt;1.13</v>
      </c>
      <c r="U32" s="16">
        <f t="shared" si="6"/>
        <v>3.71</v>
      </c>
      <c r="V32" s="17">
        <f t="shared" si="7"/>
        <v>3.7</v>
      </c>
      <c r="W32" s="31"/>
    </row>
    <row r="33" spans="1:23">
      <c r="A33" s="28">
        <v>27</v>
      </c>
      <c r="B33" s="74" t="s">
        <v>107</v>
      </c>
      <c r="C33" s="75" t="s">
        <v>107</v>
      </c>
      <c r="D33" s="79" t="s">
        <v>108</v>
      </c>
      <c r="E33" s="74" t="s">
        <v>126</v>
      </c>
      <c r="F33" s="80" t="s">
        <v>37</v>
      </c>
      <c r="G33" s="81" t="s">
        <v>35</v>
      </c>
      <c r="H33" s="82" t="s">
        <v>39</v>
      </c>
      <c r="I33" s="83" t="s">
        <v>127</v>
      </c>
      <c r="J33" s="74" t="s">
        <v>49</v>
      </c>
      <c r="K33" s="83" t="s">
        <v>37</v>
      </c>
      <c r="L33" s="76" t="s">
        <v>33</v>
      </c>
      <c r="M33" s="84" t="s">
        <v>112</v>
      </c>
      <c r="N33" s="85" t="s">
        <v>31</v>
      </c>
      <c r="O33" s="86">
        <v>46105</v>
      </c>
      <c r="P33" s="87">
        <v>46106</v>
      </c>
      <c r="Q33" s="88" t="s">
        <v>142</v>
      </c>
      <c r="R33" s="92">
        <v>1.23</v>
      </c>
      <c r="S33" s="90">
        <v>1.2</v>
      </c>
      <c r="T33" s="16" t="str">
        <f t="shared" si="6"/>
        <v>&lt;0.676</v>
      </c>
      <c r="U33" s="16">
        <f t="shared" si="6"/>
        <v>1.23</v>
      </c>
      <c r="V33" s="17">
        <f t="shared" si="7"/>
        <v>1.2</v>
      </c>
      <c r="W33" s="31"/>
    </row>
    <row r="34" spans="1:23">
      <c r="A34" s="28">
        <v>28</v>
      </c>
      <c r="B34" s="74" t="s">
        <v>107</v>
      </c>
      <c r="C34" s="75" t="s">
        <v>107</v>
      </c>
      <c r="D34" s="79" t="s">
        <v>108</v>
      </c>
      <c r="E34" s="74" t="s">
        <v>114</v>
      </c>
      <c r="F34" s="80" t="s">
        <v>37</v>
      </c>
      <c r="G34" s="81" t="s">
        <v>32</v>
      </c>
      <c r="H34" s="82" t="s">
        <v>39</v>
      </c>
      <c r="I34" s="83" t="s">
        <v>30</v>
      </c>
      <c r="J34" s="74" t="s">
        <v>40</v>
      </c>
      <c r="K34" s="83" t="s">
        <v>116</v>
      </c>
      <c r="L34" s="76" t="s">
        <v>134</v>
      </c>
      <c r="M34" s="80" t="s">
        <v>143</v>
      </c>
      <c r="N34" s="85" t="s">
        <v>31</v>
      </c>
      <c r="O34" s="86">
        <v>46106</v>
      </c>
      <c r="P34" s="87">
        <v>46107</v>
      </c>
      <c r="Q34" s="88" t="s">
        <v>144</v>
      </c>
      <c r="R34" s="92">
        <v>1.31</v>
      </c>
      <c r="S34" s="90">
        <v>1.3</v>
      </c>
      <c r="T34" s="16" t="str">
        <f t="shared" si="6"/>
        <v>&lt;0.747</v>
      </c>
      <c r="U34" s="16">
        <f t="shared" si="6"/>
        <v>1.31</v>
      </c>
      <c r="V34" s="17">
        <f t="shared" si="7"/>
        <v>1.3</v>
      </c>
      <c r="W34" s="31"/>
    </row>
    <row r="35" spans="1:23">
      <c r="A35" s="28">
        <v>29</v>
      </c>
      <c r="B35" s="74" t="s">
        <v>107</v>
      </c>
      <c r="C35" s="75" t="s">
        <v>107</v>
      </c>
      <c r="D35" s="79" t="s">
        <v>108</v>
      </c>
      <c r="E35" s="74" t="s">
        <v>114</v>
      </c>
      <c r="F35" s="80" t="s">
        <v>37</v>
      </c>
      <c r="G35" s="81" t="s">
        <v>32</v>
      </c>
      <c r="H35" s="82" t="s">
        <v>39</v>
      </c>
      <c r="I35" s="83" t="s">
        <v>30</v>
      </c>
      <c r="J35" s="74" t="s">
        <v>40</v>
      </c>
      <c r="K35" s="83" t="s">
        <v>116</v>
      </c>
      <c r="L35" s="76" t="s">
        <v>134</v>
      </c>
      <c r="M35" s="80" t="s">
        <v>143</v>
      </c>
      <c r="N35" s="85" t="s">
        <v>31</v>
      </c>
      <c r="O35" s="86">
        <v>46106</v>
      </c>
      <c r="P35" s="87">
        <v>46107</v>
      </c>
      <c r="Q35" s="88" t="s">
        <v>145</v>
      </c>
      <c r="R35" s="92">
        <v>1.9</v>
      </c>
      <c r="S35" s="90">
        <v>1.9</v>
      </c>
      <c r="T35" s="16" t="str">
        <f t="shared" ref="T35:U90" si="8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&lt;0.752</v>
      </c>
      <c r="U35" s="16">
        <f t="shared" si="8"/>
        <v>1.9</v>
      </c>
      <c r="V35" s="17">
        <f t="shared" si="7"/>
        <v>1.9</v>
      </c>
      <c r="W35" s="31"/>
    </row>
    <row r="36" spans="1:23">
      <c r="A36" s="28">
        <v>30</v>
      </c>
      <c r="B36" s="74" t="s">
        <v>107</v>
      </c>
      <c r="C36" s="75" t="s">
        <v>107</v>
      </c>
      <c r="D36" s="79" t="s">
        <v>108</v>
      </c>
      <c r="E36" s="74" t="s">
        <v>146</v>
      </c>
      <c r="F36" s="80" t="s">
        <v>37</v>
      </c>
      <c r="G36" s="81" t="s">
        <v>35</v>
      </c>
      <c r="H36" s="82" t="s">
        <v>39</v>
      </c>
      <c r="I36" s="83" t="s">
        <v>127</v>
      </c>
      <c r="J36" s="74" t="s">
        <v>49</v>
      </c>
      <c r="K36" s="83" t="s">
        <v>37</v>
      </c>
      <c r="L36" s="76" t="s">
        <v>33</v>
      </c>
      <c r="M36" s="84" t="s">
        <v>112</v>
      </c>
      <c r="N36" s="85" t="s">
        <v>31</v>
      </c>
      <c r="O36" s="86">
        <v>46106</v>
      </c>
      <c r="P36" s="87">
        <v>46107</v>
      </c>
      <c r="Q36" s="88" t="s">
        <v>147</v>
      </c>
      <c r="R36" s="98">
        <v>2.4500000000000002</v>
      </c>
      <c r="S36" s="90">
        <v>2.5</v>
      </c>
      <c r="T36" s="16" t="str">
        <f t="shared" si="8"/>
        <v>&lt;0.687</v>
      </c>
      <c r="U36" s="16">
        <f t="shared" si="8"/>
        <v>2.4500000000000002</v>
      </c>
      <c r="V36" s="17">
        <f t="shared" si="7"/>
        <v>2.5</v>
      </c>
      <c r="W36" s="31"/>
    </row>
    <row r="37" spans="1:23">
      <c r="A37" s="28">
        <v>31</v>
      </c>
      <c r="B37" s="99" t="s">
        <v>148</v>
      </c>
      <c r="C37" s="100" t="s">
        <v>148</v>
      </c>
      <c r="D37" s="101" t="s">
        <v>148</v>
      </c>
      <c r="E37" s="99" t="s">
        <v>149</v>
      </c>
      <c r="F37" s="102" t="s">
        <v>150</v>
      </c>
      <c r="G37" s="103" t="s">
        <v>35</v>
      </c>
      <c r="H37" s="103" t="s">
        <v>151</v>
      </c>
      <c r="I37" s="104" t="s">
        <v>152</v>
      </c>
      <c r="J37" s="99" t="s">
        <v>153</v>
      </c>
      <c r="K37" s="100" t="s">
        <v>154</v>
      </c>
      <c r="L37" s="102" t="s">
        <v>33</v>
      </c>
      <c r="M37" s="101" t="s">
        <v>155</v>
      </c>
      <c r="N37" s="105" t="s">
        <v>156</v>
      </c>
      <c r="O37" s="106">
        <v>46067</v>
      </c>
      <c r="P37" s="107">
        <v>46072</v>
      </c>
      <c r="Q37" s="108" t="s">
        <v>157</v>
      </c>
      <c r="R37" s="100" t="s">
        <v>158</v>
      </c>
      <c r="S37" s="100" t="s">
        <v>159</v>
      </c>
      <c r="T37" s="16" t="str">
        <f t="shared" si="8"/>
        <v>&lt;3.29</v>
      </c>
      <c r="U37" s="16" t="str">
        <f t="shared" si="8"/>
        <v>&lt;3.87</v>
      </c>
      <c r="V37" s="17" t="str">
        <f t="shared" si="7"/>
        <v>&lt;7.2</v>
      </c>
      <c r="W37" s="31"/>
    </row>
    <row r="38" spans="1:23">
      <c r="A38" s="28">
        <v>32</v>
      </c>
      <c r="B38" s="99" t="s">
        <v>148</v>
      </c>
      <c r="C38" s="100" t="s">
        <v>148</v>
      </c>
      <c r="D38" s="101" t="s">
        <v>148</v>
      </c>
      <c r="E38" s="99" t="s">
        <v>149</v>
      </c>
      <c r="F38" s="102" t="s">
        <v>150</v>
      </c>
      <c r="G38" s="103" t="s">
        <v>35</v>
      </c>
      <c r="H38" s="103" t="s">
        <v>151</v>
      </c>
      <c r="I38" s="104" t="s">
        <v>160</v>
      </c>
      <c r="J38" s="99" t="s">
        <v>153</v>
      </c>
      <c r="K38" s="100" t="s">
        <v>161</v>
      </c>
      <c r="L38" s="102" t="s">
        <v>33</v>
      </c>
      <c r="M38" s="101" t="s">
        <v>155</v>
      </c>
      <c r="N38" s="105" t="s">
        <v>156</v>
      </c>
      <c r="O38" s="106" t="s">
        <v>162</v>
      </c>
      <c r="P38" s="107">
        <v>46072</v>
      </c>
      <c r="Q38" s="108" t="s">
        <v>163</v>
      </c>
      <c r="R38" s="100" t="s">
        <v>164</v>
      </c>
      <c r="S38" s="100" t="s">
        <v>165</v>
      </c>
      <c r="T38" s="16" t="str">
        <f t="shared" si="8"/>
        <v>&lt;2.92</v>
      </c>
      <c r="U38" s="16" t="str">
        <f t="shared" si="8"/>
        <v>&lt;3.21</v>
      </c>
      <c r="V38" s="17" t="str">
        <f t="shared" si="7"/>
        <v>&lt;6.1</v>
      </c>
      <c r="W38" s="31"/>
    </row>
    <row r="39" spans="1:23">
      <c r="A39" s="28">
        <v>33</v>
      </c>
      <c r="B39" s="99" t="s">
        <v>148</v>
      </c>
      <c r="C39" s="100" t="s">
        <v>148</v>
      </c>
      <c r="D39" s="101" t="s">
        <v>148</v>
      </c>
      <c r="E39" s="99" t="s">
        <v>149</v>
      </c>
      <c r="F39" s="102" t="s">
        <v>150</v>
      </c>
      <c r="G39" s="103" t="s">
        <v>35</v>
      </c>
      <c r="H39" s="103" t="s">
        <v>151</v>
      </c>
      <c r="I39" s="104" t="s">
        <v>166</v>
      </c>
      <c r="J39" s="99" t="s">
        <v>153</v>
      </c>
      <c r="K39" s="100" t="s">
        <v>161</v>
      </c>
      <c r="L39" s="102" t="s">
        <v>33</v>
      </c>
      <c r="M39" s="101" t="s">
        <v>155</v>
      </c>
      <c r="N39" s="105" t="s">
        <v>156</v>
      </c>
      <c r="O39" s="106" t="s">
        <v>162</v>
      </c>
      <c r="P39" s="107">
        <v>46072</v>
      </c>
      <c r="Q39" s="108" t="s">
        <v>167</v>
      </c>
      <c r="R39" s="100" t="s">
        <v>168</v>
      </c>
      <c r="S39" s="100" t="s">
        <v>159</v>
      </c>
      <c r="T39" s="16" t="str">
        <f t="shared" si="8"/>
        <v>&lt;3.41</v>
      </c>
      <c r="U39" s="16" t="str">
        <f t="shared" si="8"/>
        <v>&lt;3.78</v>
      </c>
      <c r="V39" s="17" t="str">
        <f t="shared" si="7"/>
        <v>&lt;7.2</v>
      </c>
      <c r="W39" s="31"/>
    </row>
    <row r="40" spans="1:23">
      <c r="A40" s="28">
        <v>34</v>
      </c>
      <c r="B40" s="99" t="s">
        <v>148</v>
      </c>
      <c r="C40" s="100" t="s">
        <v>148</v>
      </c>
      <c r="D40" s="101" t="s">
        <v>148</v>
      </c>
      <c r="E40" s="99" t="s">
        <v>149</v>
      </c>
      <c r="F40" s="102" t="s">
        <v>150</v>
      </c>
      <c r="G40" s="103" t="s">
        <v>35</v>
      </c>
      <c r="H40" s="103" t="s">
        <v>151</v>
      </c>
      <c r="I40" s="104" t="s">
        <v>169</v>
      </c>
      <c r="J40" s="99" t="s">
        <v>153</v>
      </c>
      <c r="K40" s="100" t="s">
        <v>154</v>
      </c>
      <c r="L40" s="102" t="s">
        <v>33</v>
      </c>
      <c r="M40" s="101" t="s">
        <v>155</v>
      </c>
      <c r="N40" s="105" t="s">
        <v>156</v>
      </c>
      <c r="O40" s="106">
        <v>46067</v>
      </c>
      <c r="P40" s="107">
        <v>46072</v>
      </c>
      <c r="Q40" s="108" t="s">
        <v>170</v>
      </c>
      <c r="R40" s="100" t="s">
        <v>171</v>
      </c>
      <c r="S40" s="100" t="s">
        <v>172</v>
      </c>
      <c r="T40" s="16" t="str">
        <f t="shared" si="8"/>
        <v>&lt;3.45</v>
      </c>
      <c r="U40" s="16" t="str">
        <f t="shared" si="8"/>
        <v>&lt;4.4</v>
      </c>
      <c r="V40" s="17" t="str">
        <f t="shared" si="7"/>
        <v>&lt;7.9</v>
      </c>
      <c r="W40" s="31"/>
    </row>
    <row r="41" spans="1:23">
      <c r="A41" s="28">
        <v>35</v>
      </c>
      <c r="B41" s="99" t="s">
        <v>148</v>
      </c>
      <c r="C41" s="100" t="s">
        <v>148</v>
      </c>
      <c r="D41" s="101" t="s">
        <v>148</v>
      </c>
      <c r="E41" s="99" t="s">
        <v>149</v>
      </c>
      <c r="F41" s="102" t="s">
        <v>150</v>
      </c>
      <c r="G41" s="103" t="s">
        <v>35</v>
      </c>
      <c r="H41" s="103" t="s">
        <v>151</v>
      </c>
      <c r="I41" s="104" t="s">
        <v>169</v>
      </c>
      <c r="J41" s="99" t="s">
        <v>153</v>
      </c>
      <c r="K41" s="100" t="s">
        <v>154</v>
      </c>
      <c r="L41" s="102" t="s">
        <v>33</v>
      </c>
      <c r="M41" s="101" t="s">
        <v>155</v>
      </c>
      <c r="N41" s="105" t="s">
        <v>156</v>
      </c>
      <c r="O41" s="106">
        <v>46067</v>
      </c>
      <c r="P41" s="107">
        <v>46072</v>
      </c>
      <c r="Q41" s="108" t="s">
        <v>173</v>
      </c>
      <c r="R41" s="100" t="s">
        <v>174</v>
      </c>
      <c r="S41" s="100" t="s">
        <v>45</v>
      </c>
      <c r="T41" s="16" t="str">
        <f t="shared" si="8"/>
        <v>&lt;5.33</v>
      </c>
      <c r="U41" s="16" t="str">
        <f t="shared" si="8"/>
        <v>&lt;5.73</v>
      </c>
      <c r="V41" s="17" t="str">
        <f t="shared" si="7"/>
        <v>&lt;11</v>
      </c>
      <c r="W41" s="31"/>
    </row>
    <row r="42" spans="1:23">
      <c r="A42" s="28">
        <v>36</v>
      </c>
      <c r="B42" s="99" t="s">
        <v>148</v>
      </c>
      <c r="C42" s="100" t="s">
        <v>148</v>
      </c>
      <c r="D42" s="101" t="s">
        <v>148</v>
      </c>
      <c r="E42" s="99" t="s">
        <v>149</v>
      </c>
      <c r="F42" s="102" t="s">
        <v>150</v>
      </c>
      <c r="G42" s="103" t="s">
        <v>35</v>
      </c>
      <c r="H42" s="103" t="s">
        <v>151</v>
      </c>
      <c r="I42" s="104" t="s">
        <v>169</v>
      </c>
      <c r="J42" s="99" t="s">
        <v>153</v>
      </c>
      <c r="K42" s="100" t="s">
        <v>154</v>
      </c>
      <c r="L42" s="102" t="s">
        <v>33</v>
      </c>
      <c r="M42" s="101" t="s">
        <v>155</v>
      </c>
      <c r="N42" s="105" t="s">
        <v>156</v>
      </c>
      <c r="O42" s="106">
        <v>46067</v>
      </c>
      <c r="P42" s="107">
        <v>46072</v>
      </c>
      <c r="Q42" s="108" t="s">
        <v>175</v>
      </c>
      <c r="R42" s="100" t="s">
        <v>176</v>
      </c>
      <c r="S42" s="100" t="s">
        <v>165</v>
      </c>
      <c r="T42" s="16" t="str">
        <f t="shared" si="8"/>
        <v>&lt;2.72</v>
      </c>
      <c r="U42" s="16" t="str">
        <f t="shared" si="8"/>
        <v>&lt;3.35</v>
      </c>
      <c r="V42" s="17" t="str">
        <f t="shared" si="7"/>
        <v>&lt;6.1</v>
      </c>
      <c r="W42" s="31"/>
    </row>
    <row r="43" spans="1:23">
      <c r="A43" s="28">
        <v>37</v>
      </c>
      <c r="B43" s="99" t="s">
        <v>148</v>
      </c>
      <c r="C43" s="100" t="s">
        <v>148</v>
      </c>
      <c r="D43" s="101" t="s">
        <v>148</v>
      </c>
      <c r="E43" s="99" t="s">
        <v>149</v>
      </c>
      <c r="F43" s="102" t="s">
        <v>150</v>
      </c>
      <c r="G43" s="103" t="s">
        <v>35</v>
      </c>
      <c r="H43" s="103" t="s">
        <v>151</v>
      </c>
      <c r="I43" s="104" t="s">
        <v>166</v>
      </c>
      <c r="J43" s="99" t="s">
        <v>153</v>
      </c>
      <c r="K43" s="100" t="s">
        <v>161</v>
      </c>
      <c r="L43" s="102" t="s">
        <v>33</v>
      </c>
      <c r="M43" s="101" t="s">
        <v>155</v>
      </c>
      <c r="N43" s="105" t="s">
        <v>156</v>
      </c>
      <c r="O43" s="106" t="s">
        <v>162</v>
      </c>
      <c r="P43" s="107">
        <v>46072</v>
      </c>
      <c r="Q43" s="108" t="s">
        <v>177</v>
      </c>
      <c r="R43" s="100" t="s">
        <v>178</v>
      </c>
      <c r="S43" s="100" t="s">
        <v>172</v>
      </c>
      <c r="T43" s="16" t="str">
        <f t="shared" si="8"/>
        <v>&lt;3.85</v>
      </c>
      <c r="U43" s="16" t="str">
        <f t="shared" si="8"/>
        <v>&lt;4.02</v>
      </c>
      <c r="V43" s="17" t="str">
        <f t="shared" si="7"/>
        <v>&lt;7.9</v>
      </c>
      <c r="W43" s="31"/>
    </row>
    <row r="44" spans="1:23">
      <c r="A44" s="28">
        <v>38</v>
      </c>
      <c r="B44" s="99" t="s">
        <v>148</v>
      </c>
      <c r="C44" s="100" t="s">
        <v>148</v>
      </c>
      <c r="D44" s="101" t="s">
        <v>148</v>
      </c>
      <c r="E44" s="99" t="s">
        <v>149</v>
      </c>
      <c r="F44" s="102" t="s">
        <v>150</v>
      </c>
      <c r="G44" s="103" t="s">
        <v>35</v>
      </c>
      <c r="H44" s="103" t="s">
        <v>151</v>
      </c>
      <c r="I44" s="104" t="s">
        <v>179</v>
      </c>
      <c r="J44" s="99" t="s">
        <v>153</v>
      </c>
      <c r="K44" s="100" t="s">
        <v>161</v>
      </c>
      <c r="L44" s="102" t="s">
        <v>33</v>
      </c>
      <c r="M44" s="101" t="s">
        <v>155</v>
      </c>
      <c r="N44" s="105" t="s">
        <v>156</v>
      </c>
      <c r="O44" s="106" t="s">
        <v>162</v>
      </c>
      <c r="P44" s="107">
        <v>46072</v>
      </c>
      <c r="Q44" s="108" t="s">
        <v>180</v>
      </c>
      <c r="R44" s="100" t="s">
        <v>181</v>
      </c>
      <c r="S44" s="100" t="s">
        <v>182</v>
      </c>
      <c r="T44" s="16" t="str">
        <f t="shared" si="8"/>
        <v>&lt;4.54</v>
      </c>
      <c r="U44" s="16" t="str">
        <f t="shared" si="8"/>
        <v>&lt;4.2</v>
      </c>
      <c r="V44" s="17" t="str">
        <f t="shared" si="7"/>
        <v>&lt;8.7</v>
      </c>
      <c r="W44" s="31"/>
    </row>
    <row r="45" spans="1:23">
      <c r="A45" s="28">
        <v>39</v>
      </c>
      <c r="B45" s="99" t="s">
        <v>148</v>
      </c>
      <c r="C45" s="100" t="s">
        <v>148</v>
      </c>
      <c r="D45" s="101" t="s">
        <v>148</v>
      </c>
      <c r="E45" s="99" t="s">
        <v>149</v>
      </c>
      <c r="F45" s="102" t="s">
        <v>150</v>
      </c>
      <c r="G45" s="103" t="s">
        <v>35</v>
      </c>
      <c r="H45" s="103" t="s">
        <v>151</v>
      </c>
      <c r="I45" s="104" t="s">
        <v>179</v>
      </c>
      <c r="J45" s="99" t="s">
        <v>153</v>
      </c>
      <c r="K45" s="100" t="s">
        <v>161</v>
      </c>
      <c r="L45" s="102" t="s">
        <v>33</v>
      </c>
      <c r="M45" s="101" t="s">
        <v>155</v>
      </c>
      <c r="N45" s="105" t="s">
        <v>156</v>
      </c>
      <c r="O45" s="106" t="s">
        <v>162</v>
      </c>
      <c r="P45" s="107">
        <v>46072</v>
      </c>
      <c r="Q45" s="108" t="s">
        <v>183</v>
      </c>
      <c r="R45" s="100" t="s">
        <v>184</v>
      </c>
      <c r="S45" s="100" t="s">
        <v>185</v>
      </c>
      <c r="T45" s="16" t="str">
        <f t="shared" si="8"/>
        <v>&lt;2.93</v>
      </c>
      <c r="U45" s="16" t="str">
        <f t="shared" si="8"/>
        <v>&lt;4.16</v>
      </c>
      <c r="V45" s="17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&lt;7.1</v>
      </c>
      <c r="W45" s="31"/>
    </row>
    <row r="46" spans="1:23">
      <c r="A46" s="28">
        <v>40</v>
      </c>
      <c r="B46" s="99" t="s">
        <v>148</v>
      </c>
      <c r="C46" s="100" t="s">
        <v>148</v>
      </c>
      <c r="D46" s="101" t="s">
        <v>148</v>
      </c>
      <c r="E46" s="99" t="s">
        <v>149</v>
      </c>
      <c r="F46" s="102" t="s">
        <v>150</v>
      </c>
      <c r="G46" s="103" t="s">
        <v>35</v>
      </c>
      <c r="H46" s="103" t="s">
        <v>151</v>
      </c>
      <c r="I46" s="104" t="s">
        <v>179</v>
      </c>
      <c r="J46" s="99" t="s">
        <v>153</v>
      </c>
      <c r="K46" s="100" t="s">
        <v>161</v>
      </c>
      <c r="L46" s="102" t="s">
        <v>33</v>
      </c>
      <c r="M46" s="101" t="s">
        <v>155</v>
      </c>
      <c r="N46" s="105" t="s">
        <v>156</v>
      </c>
      <c r="O46" s="106" t="s">
        <v>162</v>
      </c>
      <c r="P46" s="107">
        <v>46072</v>
      </c>
      <c r="Q46" s="108" t="s">
        <v>186</v>
      </c>
      <c r="R46" s="100" t="s">
        <v>187</v>
      </c>
      <c r="S46" s="100" t="s">
        <v>34</v>
      </c>
      <c r="T46" s="16" t="str">
        <f t="shared" si="8"/>
        <v>&lt;5.54</v>
      </c>
      <c r="U46" s="16" t="str">
        <f t="shared" si="8"/>
        <v>&lt;4.76</v>
      </c>
      <c r="V46" s="17" t="str">
        <f t="shared" si="7"/>
        <v>&lt;10</v>
      </c>
      <c r="W46" s="31"/>
    </row>
    <row r="47" spans="1:23">
      <c r="A47" s="28">
        <v>41</v>
      </c>
      <c r="B47" s="99" t="s">
        <v>148</v>
      </c>
      <c r="C47" s="100" t="s">
        <v>148</v>
      </c>
      <c r="D47" s="101" t="s">
        <v>148</v>
      </c>
      <c r="E47" s="99" t="s">
        <v>149</v>
      </c>
      <c r="F47" s="102" t="s">
        <v>150</v>
      </c>
      <c r="G47" s="103" t="s">
        <v>35</v>
      </c>
      <c r="H47" s="103" t="s">
        <v>151</v>
      </c>
      <c r="I47" s="104" t="s">
        <v>179</v>
      </c>
      <c r="J47" s="99" t="s">
        <v>153</v>
      </c>
      <c r="K47" s="100" t="s">
        <v>161</v>
      </c>
      <c r="L47" s="102" t="s">
        <v>33</v>
      </c>
      <c r="M47" s="101" t="s">
        <v>155</v>
      </c>
      <c r="N47" s="105" t="s">
        <v>156</v>
      </c>
      <c r="O47" s="106" t="s">
        <v>162</v>
      </c>
      <c r="P47" s="107">
        <v>46072</v>
      </c>
      <c r="Q47" s="108" t="s">
        <v>188</v>
      </c>
      <c r="R47" s="100" t="s">
        <v>168</v>
      </c>
      <c r="S47" s="100" t="s">
        <v>189</v>
      </c>
      <c r="T47" s="16" t="str">
        <f t="shared" si="8"/>
        <v>&lt;3.92</v>
      </c>
      <c r="U47" s="16" t="str">
        <f t="shared" si="8"/>
        <v>&lt;3.78</v>
      </c>
      <c r="V47" s="17" t="str">
        <f t="shared" si="7"/>
        <v>&lt;7.7</v>
      </c>
      <c r="W47" s="31"/>
    </row>
    <row r="48" spans="1:23">
      <c r="A48" s="28">
        <v>42</v>
      </c>
      <c r="B48" s="99" t="s">
        <v>148</v>
      </c>
      <c r="C48" s="100" t="s">
        <v>148</v>
      </c>
      <c r="D48" s="101" t="s">
        <v>148</v>
      </c>
      <c r="E48" s="99" t="s">
        <v>149</v>
      </c>
      <c r="F48" s="102" t="s">
        <v>150</v>
      </c>
      <c r="G48" s="103" t="s">
        <v>35</v>
      </c>
      <c r="H48" s="103" t="s">
        <v>151</v>
      </c>
      <c r="I48" s="104" t="s">
        <v>160</v>
      </c>
      <c r="J48" s="99" t="s">
        <v>153</v>
      </c>
      <c r="K48" s="100" t="s">
        <v>161</v>
      </c>
      <c r="L48" s="102" t="s">
        <v>33</v>
      </c>
      <c r="M48" s="101" t="s">
        <v>155</v>
      </c>
      <c r="N48" s="105" t="s">
        <v>156</v>
      </c>
      <c r="O48" s="106" t="s">
        <v>162</v>
      </c>
      <c r="P48" s="107">
        <v>46072</v>
      </c>
      <c r="Q48" s="108" t="s">
        <v>190</v>
      </c>
      <c r="R48" s="100" t="s">
        <v>191</v>
      </c>
      <c r="S48" s="100" t="s">
        <v>192</v>
      </c>
      <c r="T48" s="16" t="str">
        <f t="shared" si="8"/>
        <v>&lt;4.01</v>
      </c>
      <c r="U48" s="16" t="str">
        <f t="shared" si="8"/>
        <v>&lt;3.81</v>
      </c>
      <c r="V48" s="17" t="str">
        <f t="shared" si="7"/>
        <v>&lt;7.8</v>
      </c>
      <c r="W48" s="31"/>
    </row>
    <row r="49" spans="1:23">
      <c r="A49" s="28">
        <v>43</v>
      </c>
      <c r="B49" s="99" t="s">
        <v>148</v>
      </c>
      <c r="C49" s="100" t="s">
        <v>148</v>
      </c>
      <c r="D49" s="101" t="s">
        <v>148</v>
      </c>
      <c r="E49" s="99" t="s">
        <v>149</v>
      </c>
      <c r="F49" s="102" t="s">
        <v>150</v>
      </c>
      <c r="G49" s="103" t="s">
        <v>35</v>
      </c>
      <c r="H49" s="103" t="s">
        <v>151</v>
      </c>
      <c r="I49" s="104" t="s">
        <v>160</v>
      </c>
      <c r="J49" s="99" t="s">
        <v>153</v>
      </c>
      <c r="K49" s="100" t="s">
        <v>161</v>
      </c>
      <c r="L49" s="102" t="s">
        <v>33</v>
      </c>
      <c r="M49" s="101" t="s">
        <v>155</v>
      </c>
      <c r="N49" s="105" t="s">
        <v>156</v>
      </c>
      <c r="O49" s="106" t="s">
        <v>162</v>
      </c>
      <c r="P49" s="107">
        <v>46072</v>
      </c>
      <c r="Q49" s="108" t="s">
        <v>193</v>
      </c>
      <c r="R49" s="100" t="s">
        <v>194</v>
      </c>
      <c r="S49" s="100" t="s">
        <v>185</v>
      </c>
      <c r="T49" s="16" t="str">
        <f t="shared" si="8"/>
        <v>&lt;3.5</v>
      </c>
      <c r="U49" s="16" t="str">
        <f t="shared" si="8"/>
        <v>&lt;3.58</v>
      </c>
      <c r="V49" s="17" t="str">
        <f t="shared" si="7"/>
        <v>&lt;7.1</v>
      </c>
      <c r="W49" s="31"/>
    </row>
    <row r="50" spans="1:23">
      <c r="A50" s="28">
        <v>44</v>
      </c>
      <c r="B50" s="99" t="s">
        <v>148</v>
      </c>
      <c r="C50" s="100" t="s">
        <v>148</v>
      </c>
      <c r="D50" s="101" t="s">
        <v>148</v>
      </c>
      <c r="E50" s="99" t="s">
        <v>149</v>
      </c>
      <c r="F50" s="102" t="s">
        <v>150</v>
      </c>
      <c r="G50" s="103" t="s">
        <v>35</v>
      </c>
      <c r="H50" s="103" t="s">
        <v>151</v>
      </c>
      <c r="I50" s="104" t="s">
        <v>160</v>
      </c>
      <c r="J50" s="99" t="s">
        <v>153</v>
      </c>
      <c r="K50" s="100" t="s">
        <v>161</v>
      </c>
      <c r="L50" s="102" t="s">
        <v>33</v>
      </c>
      <c r="M50" s="101" t="s">
        <v>155</v>
      </c>
      <c r="N50" s="105" t="s">
        <v>156</v>
      </c>
      <c r="O50" s="106" t="s">
        <v>162</v>
      </c>
      <c r="P50" s="107">
        <v>46072</v>
      </c>
      <c r="Q50" s="108" t="s">
        <v>195</v>
      </c>
      <c r="R50" s="100" t="s">
        <v>196</v>
      </c>
      <c r="S50" s="100" t="s">
        <v>197</v>
      </c>
      <c r="T50" s="16" t="str">
        <f t="shared" si="8"/>
        <v>&lt;4.13</v>
      </c>
      <c r="U50" s="16" t="str">
        <f t="shared" si="8"/>
        <v>&lt;4.44</v>
      </c>
      <c r="V50" s="17" t="str">
        <f t="shared" si="7"/>
        <v>&lt;8.6</v>
      </c>
      <c r="W50" s="31"/>
    </row>
    <row r="51" spans="1:23">
      <c r="A51" s="28">
        <v>45</v>
      </c>
      <c r="B51" s="99" t="s">
        <v>148</v>
      </c>
      <c r="C51" s="100" t="s">
        <v>148</v>
      </c>
      <c r="D51" s="101" t="s">
        <v>148</v>
      </c>
      <c r="E51" s="99" t="s">
        <v>149</v>
      </c>
      <c r="F51" s="102" t="s">
        <v>150</v>
      </c>
      <c r="G51" s="103" t="s">
        <v>35</v>
      </c>
      <c r="H51" s="103" t="s">
        <v>151</v>
      </c>
      <c r="I51" s="104" t="s">
        <v>160</v>
      </c>
      <c r="J51" s="99" t="s">
        <v>153</v>
      </c>
      <c r="K51" s="100" t="s">
        <v>161</v>
      </c>
      <c r="L51" s="102" t="s">
        <v>33</v>
      </c>
      <c r="M51" s="101" t="s">
        <v>155</v>
      </c>
      <c r="N51" s="105" t="s">
        <v>156</v>
      </c>
      <c r="O51" s="106" t="s">
        <v>162</v>
      </c>
      <c r="P51" s="107">
        <v>46072</v>
      </c>
      <c r="Q51" s="108" t="s">
        <v>198</v>
      </c>
      <c r="R51" s="100" t="s">
        <v>199</v>
      </c>
      <c r="S51" s="100" t="s">
        <v>34</v>
      </c>
      <c r="T51" s="16" t="str">
        <f t="shared" si="8"/>
        <v>&lt;4.92</v>
      </c>
      <c r="U51" s="16" t="str">
        <f t="shared" si="8"/>
        <v>&lt;5.32</v>
      </c>
      <c r="V51" s="17" t="str">
        <f t="shared" si="7"/>
        <v>&lt;10</v>
      </c>
      <c r="W51" s="31"/>
    </row>
    <row r="52" spans="1:23">
      <c r="A52" s="28">
        <v>46</v>
      </c>
      <c r="B52" s="99" t="s">
        <v>148</v>
      </c>
      <c r="C52" s="100" t="s">
        <v>148</v>
      </c>
      <c r="D52" s="101" t="s">
        <v>148</v>
      </c>
      <c r="E52" s="99" t="s">
        <v>149</v>
      </c>
      <c r="F52" s="102" t="s">
        <v>150</v>
      </c>
      <c r="G52" s="103" t="s">
        <v>35</v>
      </c>
      <c r="H52" s="103" t="s">
        <v>151</v>
      </c>
      <c r="I52" s="104" t="s">
        <v>160</v>
      </c>
      <c r="J52" s="99" t="s">
        <v>153</v>
      </c>
      <c r="K52" s="100" t="s">
        <v>161</v>
      </c>
      <c r="L52" s="102" t="s">
        <v>33</v>
      </c>
      <c r="M52" s="101" t="s">
        <v>155</v>
      </c>
      <c r="N52" s="105" t="s">
        <v>156</v>
      </c>
      <c r="O52" s="106" t="s">
        <v>162</v>
      </c>
      <c r="P52" s="107">
        <v>46072</v>
      </c>
      <c r="Q52" s="108" t="s">
        <v>200</v>
      </c>
      <c r="R52" s="100" t="s">
        <v>201</v>
      </c>
      <c r="S52" s="100" t="s">
        <v>202</v>
      </c>
      <c r="T52" s="16" t="str">
        <f t="shared" si="8"/>
        <v>&lt;3.61</v>
      </c>
      <c r="U52" s="16" t="str">
        <f t="shared" si="8"/>
        <v>&lt;3.2</v>
      </c>
      <c r="V52" s="17" t="str">
        <f t="shared" si="7"/>
        <v>&lt;6.8</v>
      </c>
      <c r="W52" s="31"/>
    </row>
    <row r="53" spans="1:23">
      <c r="A53" s="28">
        <v>47</v>
      </c>
      <c r="B53" s="99" t="s">
        <v>148</v>
      </c>
      <c r="C53" s="100" t="s">
        <v>148</v>
      </c>
      <c r="D53" s="101" t="s">
        <v>148</v>
      </c>
      <c r="E53" s="99" t="s">
        <v>149</v>
      </c>
      <c r="F53" s="102" t="s">
        <v>150</v>
      </c>
      <c r="G53" s="103" t="s">
        <v>35</v>
      </c>
      <c r="H53" s="103" t="s">
        <v>151</v>
      </c>
      <c r="I53" s="104" t="s">
        <v>160</v>
      </c>
      <c r="J53" s="99" t="s">
        <v>153</v>
      </c>
      <c r="K53" s="100" t="s">
        <v>161</v>
      </c>
      <c r="L53" s="102" t="s">
        <v>33</v>
      </c>
      <c r="M53" s="101" t="s">
        <v>155</v>
      </c>
      <c r="N53" s="105" t="s">
        <v>156</v>
      </c>
      <c r="O53" s="106" t="s">
        <v>162</v>
      </c>
      <c r="P53" s="107">
        <v>46072</v>
      </c>
      <c r="Q53" s="108" t="s">
        <v>203</v>
      </c>
      <c r="R53" s="100" t="s">
        <v>204</v>
      </c>
      <c r="S53" s="100" t="s">
        <v>205</v>
      </c>
      <c r="T53" s="16" t="str">
        <f t="shared" si="8"/>
        <v>&lt;3.7</v>
      </c>
      <c r="U53" s="16" t="str">
        <f t="shared" si="8"/>
        <v>&lt;3.9</v>
      </c>
      <c r="V53" s="17" t="str">
        <f t="shared" si="7"/>
        <v>&lt;7.6</v>
      </c>
      <c r="W53" s="31"/>
    </row>
    <row r="54" spans="1:23">
      <c r="A54" s="28">
        <v>48</v>
      </c>
      <c r="B54" s="99" t="s">
        <v>148</v>
      </c>
      <c r="C54" s="100" t="s">
        <v>148</v>
      </c>
      <c r="D54" s="101" t="s">
        <v>148</v>
      </c>
      <c r="E54" s="99" t="s">
        <v>149</v>
      </c>
      <c r="F54" s="102" t="s">
        <v>150</v>
      </c>
      <c r="G54" s="103" t="s">
        <v>35</v>
      </c>
      <c r="H54" s="103" t="s">
        <v>151</v>
      </c>
      <c r="I54" s="104" t="s">
        <v>160</v>
      </c>
      <c r="J54" s="99" t="s">
        <v>153</v>
      </c>
      <c r="K54" s="100" t="s">
        <v>161</v>
      </c>
      <c r="L54" s="102" t="s">
        <v>33</v>
      </c>
      <c r="M54" s="101" t="s">
        <v>155</v>
      </c>
      <c r="N54" s="105" t="s">
        <v>156</v>
      </c>
      <c r="O54" s="106" t="s">
        <v>162</v>
      </c>
      <c r="P54" s="107">
        <v>46072</v>
      </c>
      <c r="Q54" s="108" t="s">
        <v>206</v>
      </c>
      <c r="R54" s="100" t="s">
        <v>207</v>
      </c>
      <c r="S54" s="100" t="s">
        <v>208</v>
      </c>
      <c r="T54" s="16" t="str">
        <f t="shared" si="8"/>
        <v>&lt;4.33</v>
      </c>
      <c r="U54" s="16" t="str">
        <f t="shared" si="8"/>
        <v>&lt;4.05</v>
      </c>
      <c r="V54" s="17" t="str">
        <f t="shared" si="7"/>
        <v>&lt;8.4</v>
      </c>
      <c r="W54" s="31"/>
    </row>
    <row r="55" spans="1:23">
      <c r="A55" s="28">
        <v>49</v>
      </c>
      <c r="B55" s="99" t="s">
        <v>148</v>
      </c>
      <c r="C55" s="100" t="s">
        <v>148</v>
      </c>
      <c r="D55" s="101" t="s">
        <v>148</v>
      </c>
      <c r="E55" s="99" t="s">
        <v>149</v>
      </c>
      <c r="F55" s="102" t="s">
        <v>150</v>
      </c>
      <c r="G55" s="103" t="s">
        <v>35</v>
      </c>
      <c r="H55" s="103" t="s">
        <v>151</v>
      </c>
      <c r="I55" s="104" t="s">
        <v>209</v>
      </c>
      <c r="J55" s="99" t="s">
        <v>153</v>
      </c>
      <c r="K55" s="100" t="s">
        <v>161</v>
      </c>
      <c r="L55" s="102" t="s">
        <v>33</v>
      </c>
      <c r="M55" s="101" t="s">
        <v>155</v>
      </c>
      <c r="N55" s="105" t="s">
        <v>156</v>
      </c>
      <c r="O55" s="106" t="s">
        <v>162</v>
      </c>
      <c r="P55" s="107">
        <v>46072</v>
      </c>
      <c r="Q55" s="108" t="s">
        <v>210</v>
      </c>
      <c r="R55" s="100" t="s">
        <v>211</v>
      </c>
      <c r="S55" s="100" t="s">
        <v>212</v>
      </c>
      <c r="T55" s="16" t="str">
        <f t="shared" si="8"/>
        <v>&lt;4.29</v>
      </c>
      <c r="U55" s="16" t="str">
        <f t="shared" si="8"/>
        <v>&lt;3.19</v>
      </c>
      <c r="V55" s="17" t="str">
        <f t="shared" si="7"/>
        <v>&lt;7.5</v>
      </c>
      <c r="W55" s="31"/>
    </row>
    <row r="56" spans="1:23">
      <c r="A56" s="28">
        <v>50</v>
      </c>
      <c r="B56" s="99" t="s">
        <v>148</v>
      </c>
      <c r="C56" s="100" t="s">
        <v>148</v>
      </c>
      <c r="D56" s="101" t="s">
        <v>148</v>
      </c>
      <c r="E56" s="99" t="s">
        <v>213</v>
      </c>
      <c r="F56" s="102" t="s">
        <v>214</v>
      </c>
      <c r="G56" s="103" t="s">
        <v>35</v>
      </c>
      <c r="H56" s="103" t="s">
        <v>151</v>
      </c>
      <c r="I56" s="104" t="s">
        <v>215</v>
      </c>
      <c r="J56" s="99" t="s">
        <v>153</v>
      </c>
      <c r="K56" s="100" t="s">
        <v>154</v>
      </c>
      <c r="L56" s="102" t="s">
        <v>33</v>
      </c>
      <c r="M56" s="101" t="s">
        <v>216</v>
      </c>
      <c r="N56" s="105" t="s">
        <v>156</v>
      </c>
      <c r="O56" s="106">
        <v>46071</v>
      </c>
      <c r="P56" s="107">
        <v>46077</v>
      </c>
      <c r="Q56" s="108" t="s">
        <v>217</v>
      </c>
      <c r="R56" s="100" t="s">
        <v>218</v>
      </c>
      <c r="S56" s="100" t="s">
        <v>219</v>
      </c>
      <c r="T56" s="16" t="str">
        <f t="shared" si="8"/>
        <v>&lt;0.419</v>
      </c>
      <c r="U56" s="16" t="str">
        <f t="shared" si="8"/>
        <v>&lt;0.523</v>
      </c>
      <c r="V56" s="17" t="str">
        <f t="shared" si="7"/>
        <v>&lt;0.94</v>
      </c>
      <c r="W56" s="31"/>
    </row>
    <row r="57" spans="1:23">
      <c r="A57" s="28">
        <v>51</v>
      </c>
      <c r="B57" s="99" t="s">
        <v>148</v>
      </c>
      <c r="C57" s="100" t="s">
        <v>148</v>
      </c>
      <c r="D57" s="101" t="s">
        <v>148</v>
      </c>
      <c r="E57" s="99" t="s">
        <v>213</v>
      </c>
      <c r="F57" s="102" t="s">
        <v>214</v>
      </c>
      <c r="G57" s="103" t="s">
        <v>35</v>
      </c>
      <c r="H57" s="103" t="s">
        <v>151</v>
      </c>
      <c r="I57" s="104" t="s">
        <v>220</v>
      </c>
      <c r="J57" s="99" t="s">
        <v>153</v>
      </c>
      <c r="K57" s="100" t="s">
        <v>154</v>
      </c>
      <c r="L57" s="102" t="s">
        <v>33</v>
      </c>
      <c r="M57" s="101" t="s">
        <v>216</v>
      </c>
      <c r="N57" s="105" t="s">
        <v>156</v>
      </c>
      <c r="O57" s="106">
        <v>46071</v>
      </c>
      <c r="P57" s="107">
        <v>46077</v>
      </c>
      <c r="Q57" s="108" t="s">
        <v>221</v>
      </c>
      <c r="R57" s="100" t="s">
        <v>222</v>
      </c>
      <c r="S57" s="100" t="s">
        <v>223</v>
      </c>
      <c r="T57" s="16" t="str">
        <f t="shared" si="8"/>
        <v>&lt;4.85</v>
      </c>
      <c r="U57" s="16" t="str">
        <f t="shared" si="8"/>
        <v>&lt;4.03</v>
      </c>
      <c r="V57" s="17" t="str">
        <f t="shared" si="7"/>
        <v>&lt;8.9</v>
      </c>
      <c r="W57" s="31"/>
    </row>
    <row r="58" spans="1:23">
      <c r="A58" s="28">
        <v>52</v>
      </c>
      <c r="B58" s="99" t="s">
        <v>148</v>
      </c>
      <c r="C58" s="100" t="s">
        <v>148</v>
      </c>
      <c r="D58" s="101" t="s">
        <v>148</v>
      </c>
      <c r="E58" s="99" t="s">
        <v>213</v>
      </c>
      <c r="F58" s="102" t="s">
        <v>214</v>
      </c>
      <c r="G58" s="103" t="s">
        <v>35</v>
      </c>
      <c r="H58" s="103" t="s">
        <v>151</v>
      </c>
      <c r="I58" s="104" t="s">
        <v>220</v>
      </c>
      <c r="J58" s="99" t="s">
        <v>153</v>
      </c>
      <c r="K58" s="100" t="s">
        <v>154</v>
      </c>
      <c r="L58" s="102" t="s">
        <v>33</v>
      </c>
      <c r="M58" s="101" t="s">
        <v>216</v>
      </c>
      <c r="N58" s="105" t="s">
        <v>156</v>
      </c>
      <c r="O58" s="106">
        <v>46071</v>
      </c>
      <c r="P58" s="107">
        <v>46077</v>
      </c>
      <c r="Q58" s="108" t="s">
        <v>224</v>
      </c>
      <c r="R58" s="100" t="s">
        <v>224</v>
      </c>
      <c r="S58" s="100" t="s">
        <v>225</v>
      </c>
      <c r="T58" s="16" t="str">
        <f t="shared" si="8"/>
        <v>&lt;4.82</v>
      </c>
      <c r="U58" s="16" t="str">
        <f t="shared" si="8"/>
        <v>&lt;4.82</v>
      </c>
      <c r="V58" s="17" t="str">
        <f t="shared" si="7"/>
        <v>&lt;9.6</v>
      </c>
      <c r="W58" s="31"/>
    </row>
    <row r="59" spans="1:23">
      <c r="A59" s="28">
        <v>53</v>
      </c>
      <c r="B59" s="99" t="s">
        <v>148</v>
      </c>
      <c r="C59" s="100" t="s">
        <v>148</v>
      </c>
      <c r="D59" s="101" t="s">
        <v>148</v>
      </c>
      <c r="E59" s="99" t="s">
        <v>213</v>
      </c>
      <c r="F59" s="102" t="s">
        <v>214</v>
      </c>
      <c r="G59" s="103" t="s">
        <v>35</v>
      </c>
      <c r="H59" s="103" t="s">
        <v>151</v>
      </c>
      <c r="I59" s="104" t="s">
        <v>220</v>
      </c>
      <c r="J59" s="99" t="s">
        <v>153</v>
      </c>
      <c r="K59" s="100" t="s">
        <v>154</v>
      </c>
      <c r="L59" s="102" t="s">
        <v>33</v>
      </c>
      <c r="M59" s="101" t="s">
        <v>216</v>
      </c>
      <c r="N59" s="105" t="s">
        <v>156</v>
      </c>
      <c r="O59" s="106">
        <v>46071</v>
      </c>
      <c r="P59" s="107">
        <v>46077</v>
      </c>
      <c r="Q59" s="108" t="s">
        <v>226</v>
      </c>
      <c r="R59" s="100" t="s">
        <v>227</v>
      </c>
      <c r="S59" s="100" t="s">
        <v>46</v>
      </c>
      <c r="T59" s="16" t="str">
        <f t="shared" si="8"/>
        <v>&lt;5.56</v>
      </c>
      <c r="U59" s="16" t="str">
        <f t="shared" si="8"/>
        <v>&lt;5.96</v>
      </c>
      <c r="V59" s="17" t="str">
        <f t="shared" si="7"/>
        <v>&lt;12</v>
      </c>
      <c r="W59" s="31"/>
    </row>
    <row r="60" spans="1:23">
      <c r="A60" s="28">
        <v>54</v>
      </c>
      <c r="B60" s="99" t="s">
        <v>148</v>
      </c>
      <c r="C60" s="100" t="s">
        <v>148</v>
      </c>
      <c r="D60" s="101" t="s">
        <v>148</v>
      </c>
      <c r="E60" s="99" t="s">
        <v>213</v>
      </c>
      <c r="F60" s="102" t="s">
        <v>214</v>
      </c>
      <c r="G60" s="103" t="s">
        <v>35</v>
      </c>
      <c r="H60" s="103" t="s">
        <v>151</v>
      </c>
      <c r="I60" s="104" t="s">
        <v>220</v>
      </c>
      <c r="J60" s="99" t="s">
        <v>153</v>
      </c>
      <c r="K60" s="100" t="s">
        <v>154</v>
      </c>
      <c r="L60" s="102" t="s">
        <v>33</v>
      </c>
      <c r="M60" s="101" t="s">
        <v>216</v>
      </c>
      <c r="N60" s="105" t="s">
        <v>156</v>
      </c>
      <c r="O60" s="106">
        <v>46071</v>
      </c>
      <c r="P60" s="107">
        <v>46077</v>
      </c>
      <c r="Q60" s="108" t="s">
        <v>228</v>
      </c>
      <c r="R60" s="100" t="s">
        <v>229</v>
      </c>
      <c r="S60" s="100" t="s">
        <v>45</v>
      </c>
      <c r="T60" s="16" t="str">
        <f t="shared" si="8"/>
        <v>&lt;5.04</v>
      </c>
      <c r="U60" s="16" t="str">
        <f t="shared" si="8"/>
        <v>&lt;5.83</v>
      </c>
      <c r="V60" s="17" t="str">
        <f t="shared" si="7"/>
        <v>&lt;11</v>
      </c>
      <c r="W60" s="31"/>
    </row>
    <row r="61" spans="1:23">
      <c r="A61" s="28">
        <v>55</v>
      </c>
      <c r="B61" s="99" t="s">
        <v>148</v>
      </c>
      <c r="C61" s="100" t="s">
        <v>148</v>
      </c>
      <c r="D61" s="101" t="s">
        <v>148</v>
      </c>
      <c r="E61" s="99" t="s">
        <v>213</v>
      </c>
      <c r="F61" s="102" t="s">
        <v>214</v>
      </c>
      <c r="G61" s="103" t="s">
        <v>35</v>
      </c>
      <c r="H61" s="103" t="s">
        <v>151</v>
      </c>
      <c r="I61" s="104" t="s">
        <v>220</v>
      </c>
      <c r="J61" s="99" t="s">
        <v>153</v>
      </c>
      <c r="K61" s="100" t="s">
        <v>154</v>
      </c>
      <c r="L61" s="102" t="s">
        <v>33</v>
      </c>
      <c r="M61" s="101" t="s">
        <v>216</v>
      </c>
      <c r="N61" s="105" t="s">
        <v>156</v>
      </c>
      <c r="O61" s="106">
        <v>46071</v>
      </c>
      <c r="P61" s="107">
        <v>46077</v>
      </c>
      <c r="Q61" s="108" t="s">
        <v>230</v>
      </c>
      <c r="R61" s="100" t="s">
        <v>231</v>
      </c>
      <c r="S61" s="100" t="s">
        <v>45</v>
      </c>
      <c r="T61" s="16" t="str">
        <f t="shared" si="8"/>
        <v>&lt;5.3</v>
      </c>
      <c r="U61" s="16" t="str">
        <f t="shared" si="8"/>
        <v>&lt;5.41</v>
      </c>
      <c r="V61" s="17" t="str">
        <f t="shared" si="7"/>
        <v>&lt;11</v>
      </c>
      <c r="W61" s="31"/>
    </row>
    <row r="62" spans="1:23">
      <c r="A62" s="28">
        <v>56</v>
      </c>
      <c r="B62" s="99" t="s">
        <v>148</v>
      </c>
      <c r="C62" s="100" t="s">
        <v>148</v>
      </c>
      <c r="D62" s="101" t="s">
        <v>148</v>
      </c>
      <c r="E62" s="99" t="s">
        <v>213</v>
      </c>
      <c r="F62" s="102" t="s">
        <v>214</v>
      </c>
      <c r="G62" s="103" t="s">
        <v>35</v>
      </c>
      <c r="H62" s="103" t="s">
        <v>151</v>
      </c>
      <c r="I62" s="104" t="s">
        <v>220</v>
      </c>
      <c r="J62" s="99" t="s">
        <v>153</v>
      </c>
      <c r="K62" s="100" t="s">
        <v>154</v>
      </c>
      <c r="L62" s="102" t="s">
        <v>33</v>
      </c>
      <c r="M62" s="101" t="s">
        <v>216</v>
      </c>
      <c r="N62" s="105" t="s">
        <v>156</v>
      </c>
      <c r="O62" s="106">
        <v>46071</v>
      </c>
      <c r="P62" s="107">
        <v>46077</v>
      </c>
      <c r="Q62" s="108" t="s">
        <v>232</v>
      </c>
      <c r="R62" s="100" t="s">
        <v>174</v>
      </c>
      <c r="S62" s="100" t="s">
        <v>46</v>
      </c>
      <c r="T62" s="16" t="str">
        <f t="shared" si="8"/>
        <v>&lt;6.37</v>
      </c>
      <c r="U62" s="16" t="str">
        <f t="shared" si="8"/>
        <v>&lt;5.73</v>
      </c>
      <c r="V62" s="17" t="str">
        <f t="shared" si="7"/>
        <v>&lt;12</v>
      </c>
      <c r="W62" s="31"/>
    </row>
    <row r="63" spans="1:23">
      <c r="A63" s="28">
        <v>57</v>
      </c>
      <c r="B63" s="99" t="s">
        <v>148</v>
      </c>
      <c r="C63" s="100" t="s">
        <v>148</v>
      </c>
      <c r="D63" s="101" t="s">
        <v>148</v>
      </c>
      <c r="E63" s="99" t="s">
        <v>213</v>
      </c>
      <c r="F63" s="102" t="s">
        <v>214</v>
      </c>
      <c r="G63" s="103" t="s">
        <v>35</v>
      </c>
      <c r="H63" s="103" t="s">
        <v>151</v>
      </c>
      <c r="I63" s="104" t="s">
        <v>233</v>
      </c>
      <c r="J63" s="99" t="s">
        <v>153</v>
      </c>
      <c r="K63" s="100" t="s">
        <v>154</v>
      </c>
      <c r="L63" s="102" t="s">
        <v>33</v>
      </c>
      <c r="M63" s="101" t="s">
        <v>216</v>
      </c>
      <c r="N63" s="105" t="s">
        <v>156</v>
      </c>
      <c r="O63" s="106">
        <v>46071</v>
      </c>
      <c r="P63" s="107">
        <v>46077</v>
      </c>
      <c r="Q63" s="108" t="s">
        <v>234</v>
      </c>
      <c r="R63" s="100">
        <v>7.75</v>
      </c>
      <c r="S63" s="100">
        <v>7.8</v>
      </c>
      <c r="T63" s="16" t="str">
        <f t="shared" si="8"/>
        <v>&lt;0.457</v>
      </c>
      <c r="U63" s="16">
        <f t="shared" si="8"/>
        <v>7.75</v>
      </c>
      <c r="V63" s="17">
        <f t="shared" si="7"/>
        <v>7.8</v>
      </c>
      <c r="W63" s="31"/>
    </row>
    <row r="64" spans="1:23">
      <c r="A64" s="28">
        <v>58</v>
      </c>
      <c r="B64" s="99" t="s">
        <v>148</v>
      </c>
      <c r="C64" s="100" t="s">
        <v>148</v>
      </c>
      <c r="D64" s="101" t="s">
        <v>148</v>
      </c>
      <c r="E64" s="99" t="s">
        <v>213</v>
      </c>
      <c r="F64" s="102" t="s">
        <v>214</v>
      </c>
      <c r="G64" s="103" t="s">
        <v>35</v>
      </c>
      <c r="H64" s="103" t="s">
        <v>151</v>
      </c>
      <c r="I64" s="104" t="s">
        <v>235</v>
      </c>
      <c r="J64" s="99" t="s">
        <v>153</v>
      </c>
      <c r="K64" s="100" t="s">
        <v>154</v>
      </c>
      <c r="L64" s="102" t="s">
        <v>33</v>
      </c>
      <c r="M64" s="101" t="s">
        <v>236</v>
      </c>
      <c r="N64" s="105" t="s">
        <v>156</v>
      </c>
      <c r="O64" s="106">
        <v>46077</v>
      </c>
      <c r="P64" s="107">
        <v>46083</v>
      </c>
      <c r="Q64" s="108" t="s">
        <v>237</v>
      </c>
      <c r="R64" s="100" t="s">
        <v>238</v>
      </c>
      <c r="S64" s="100" t="s">
        <v>239</v>
      </c>
      <c r="T64" s="16" t="str">
        <f t="shared" si="8"/>
        <v>&lt;0.291</v>
      </c>
      <c r="U64" s="16" t="str">
        <f t="shared" si="8"/>
        <v>&lt;0.295</v>
      </c>
      <c r="V64" s="17" t="str">
        <f t="shared" si="7"/>
        <v>&lt;0.59</v>
      </c>
      <c r="W64" s="31"/>
    </row>
    <row r="65" spans="1:23">
      <c r="A65" s="28">
        <v>59</v>
      </c>
      <c r="B65" s="99" t="s">
        <v>148</v>
      </c>
      <c r="C65" s="100" t="s">
        <v>148</v>
      </c>
      <c r="D65" s="101" t="s">
        <v>148</v>
      </c>
      <c r="E65" s="99" t="s">
        <v>213</v>
      </c>
      <c r="F65" s="102" t="s">
        <v>214</v>
      </c>
      <c r="G65" s="103" t="s">
        <v>35</v>
      </c>
      <c r="H65" s="103" t="s">
        <v>151</v>
      </c>
      <c r="I65" s="104" t="s">
        <v>240</v>
      </c>
      <c r="J65" s="99" t="s">
        <v>153</v>
      </c>
      <c r="K65" s="100" t="s">
        <v>154</v>
      </c>
      <c r="L65" s="102" t="s">
        <v>33</v>
      </c>
      <c r="M65" s="101" t="s">
        <v>236</v>
      </c>
      <c r="N65" s="105" t="s">
        <v>156</v>
      </c>
      <c r="O65" s="106">
        <v>46077</v>
      </c>
      <c r="P65" s="107">
        <v>46083</v>
      </c>
      <c r="Q65" s="108" t="s">
        <v>241</v>
      </c>
      <c r="R65" s="100" t="s">
        <v>242</v>
      </c>
      <c r="S65" s="100" t="s">
        <v>243</v>
      </c>
      <c r="T65" s="16" t="str">
        <f t="shared" si="8"/>
        <v>&lt;0.285</v>
      </c>
      <c r="U65" s="16" t="str">
        <f t="shared" si="8"/>
        <v>&lt;0.325</v>
      </c>
      <c r="V65" s="17" t="str">
        <f t="shared" si="7"/>
        <v>&lt;0.61</v>
      </c>
      <c r="W65" s="31"/>
    </row>
    <row r="66" spans="1:23">
      <c r="A66" s="28">
        <v>60</v>
      </c>
      <c r="B66" s="99" t="s">
        <v>148</v>
      </c>
      <c r="C66" s="100" t="s">
        <v>148</v>
      </c>
      <c r="D66" s="101" t="s">
        <v>148</v>
      </c>
      <c r="E66" s="99" t="s">
        <v>213</v>
      </c>
      <c r="F66" s="102" t="s">
        <v>214</v>
      </c>
      <c r="G66" s="103" t="s">
        <v>35</v>
      </c>
      <c r="H66" s="103" t="s">
        <v>151</v>
      </c>
      <c r="I66" s="104" t="s">
        <v>240</v>
      </c>
      <c r="J66" s="99" t="s">
        <v>153</v>
      </c>
      <c r="K66" s="100" t="s">
        <v>154</v>
      </c>
      <c r="L66" s="102" t="s">
        <v>33</v>
      </c>
      <c r="M66" s="101" t="s">
        <v>236</v>
      </c>
      <c r="N66" s="105" t="s">
        <v>156</v>
      </c>
      <c r="O66" s="106">
        <v>46077</v>
      </c>
      <c r="P66" s="107">
        <v>46083</v>
      </c>
      <c r="Q66" s="108" t="s">
        <v>163</v>
      </c>
      <c r="R66" s="100" t="s">
        <v>244</v>
      </c>
      <c r="S66" s="100" t="s">
        <v>159</v>
      </c>
      <c r="T66" s="16" t="str">
        <f t="shared" si="8"/>
        <v>&lt;2.92</v>
      </c>
      <c r="U66" s="16" t="str">
        <f t="shared" si="8"/>
        <v>&lt;4.23</v>
      </c>
      <c r="V66" s="17" t="str">
        <f t="shared" si="7"/>
        <v>&lt;7.2</v>
      </c>
      <c r="W66" s="31"/>
    </row>
    <row r="67" spans="1:23">
      <c r="A67" s="28">
        <v>61</v>
      </c>
      <c r="B67" s="99" t="s">
        <v>148</v>
      </c>
      <c r="C67" s="100" t="s">
        <v>148</v>
      </c>
      <c r="D67" s="101" t="s">
        <v>148</v>
      </c>
      <c r="E67" s="99" t="s">
        <v>245</v>
      </c>
      <c r="F67" s="102" t="s">
        <v>246</v>
      </c>
      <c r="G67" s="103" t="s">
        <v>35</v>
      </c>
      <c r="H67" s="103" t="s">
        <v>151</v>
      </c>
      <c r="I67" s="104" t="s">
        <v>166</v>
      </c>
      <c r="J67" s="99" t="s">
        <v>153</v>
      </c>
      <c r="K67" s="100" t="s">
        <v>161</v>
      </c>
      <c r="L67" s="102" t="s">
        <v>33</v>
      </c>
      <c r="M67" s="101" t="s">
        <v>236</v>
      </c>
      <c r="N67" s="105" t="s">
        <v>156</v>
      </c>
      <c r="O67" s="106">
        <v>46071</v>
      </c>
      <c r="P67" s="107">
        <v>46083</v>
      </c>
      <c r="Q67" s="108" t="s">
        <v>247</v>
      </c>
      <c r="R67" s="100" t="s">
        <v>248</v>
      </c>
      <c r="S67" s="100" t="s">
        <v>249</v>
      </c>
      <c r="T67" s="16" t="str">
        <f t="shared" si="8"/>
        <v>&lt;3.38</v>
      </c>
      <c r="U67" s="16" t="str">
        <f t="shared" si="8"/>
        <v>&lt;2.54</v>
      </c>
      <c r="V67" s="17" t="str">
        <f t="shared" si="7"/>
        <v>&lt;5.9</v>
      </c>
      <c r="W67" s="31"/>
    </row>
    <row r="68" spans="1:23">
      <c r="A68" s="28">
        <v>62</v>
      </c>
      <c r="B68" s="99" t="s">
        <v>148</v>
      </c>
      <c r="C68" s="100" t="s">
        <v>148</v>
      </c>
      <c r="D68" s="101" t="s">
        <v>148</v>
      </c>
      <c r="E68" s="99" t="s">
        <v>245</v>
      </c>
      <c r="F68" s="102" t="s">
        <v>246</v>
      </c>
      <c r="G68" s="103" t="s">
        <v>35</v>
      </c>
      <c r="H68" s="103" t="s">
        <v>151</v>
      </c>
      <c r="I68" s="104" t="s">
        <v>160</v>
      </c>
      <c r="J68" s="99" t="s">
        <v>153</v>
      </c>
      <c r="K68" s="100" t="s">
        <v>161</v>
      </c>
      <c r="L68" s="102" t="s">
        <v>33</v>
      </c>
      <c r="M68" s="101" t="s">
        <v>236</v>
      </c>
      <c r="N68" s="105" t="s">
        <v>156</v>
      </c>
      <c r="O68" s="106">
        <v>46071</v>
      </c>
      <c r="P68" s="107">
        <v>46083</v>
      </c>
      <c r="Q68" s="108" t="s">
        <v>250</v>
      </c>
      <c r="R68" s="100" t="s">
        <v>251</v>
      </c>
      <c r="S68" s="100" t="s">
        <v>252</v>
      </c>
      <c r="T68" s="16" t="str">
        <f t="shared" si="8"/>
        <v>&lt;4.5</v>
      </c>
      <c r="U68" s="16" t="str">
        <f t="shared" si="8"/>
        <v>&lt;3.56</v>
      </c>
      <c r="V68" s="17" t="str">
        <f t="shared" si="7"/>
        <v>&lt;8.1</v>
      </c>
      <c r="W68" s="31"/>
    </row>
    <row r="69" spans="1:23">
      <c r="A69" s="28">
        <v>63</v>
      </c>
      <c r="B69" s="99" t="s">
        <v>148</v>
      </c>
      <c r="C69" s="100" t="s">
        <v>148</v>
      </c>
      <c r="D69" s="101" t="s">
        <v>148</v>
      </c>
      <c r="E69" s="99" t="s">
        <v>245</v>
      </c>
      <c r="F69" s="102" t="s">
        <v>253</v>
      </c>
      <c r="G69" s="103" t="s">
        <v>35</v>
      </c>
      <c r="H69" s="103" t="s">
        <v>151</v>
      </c>
      <c r="I69" s="104" t="s">
        <v>233</v>
      </c>
      <c r="J69" s="99" t="s">
        <v>153</v>
      </c>
      <c r="K69" s="100" t="s">
        <v>154</v>
      </c>
      <c r="L69" s="102" t="s">
        <v>33</v>
      </c>
      <c r="M69" s="101" t="s">
        <v>236</v>
      </c>
      <c r="N69" s="105" t="s">
        <v>156</v>
      </c>
      <c r="O69" s="106">
        <v>46078</v>
      </c>
      <c r="P69" s="107">
        <v>46083</v>
      </c>
      <c r="Q69" s="108" t="s">
        <v>254</v>
      </c>
      <c r="R69" s="100" t="s">
        <v>255</v>
      </c>
      <c r="S69" s="100" t="s">
        <v>256</v>
      </c>
      <c r="T69" s="16" t="str">
        <f t="shared" si="8"/>
        <v>&lt;0.306</v>
      </c>
      <c r="U69" s="16" t="str">
        <f t="shared" si="8"/>
        <v>&lt;0.326</v>
      </c>
      <c r="V69" s="17" t="str">
        <f t="shared" si="7"/>
        <v>&lt;0.63</v>
      </c>
      <c r="W69" s="31"/>
    </row>
    <row r="70" spans="1:23">
      <c r="A70" s="28">
        <v>64</v>
      </c>
      <c r="B70" s="99" t="s">
        <v>148</v>
      </c>
      <c r="C70" s="100" t="s">
        <v>148</v>
      </c>
      <c r="D70" s="101" t="s">
        <v>148</v>
      </c>
      <c r="E70" s="99" t="s">
        <v>245</v>
      </c>
      <c r="F70" s="102" t="s">
        <v>246</v>
      </c>
      <c r="G70" s="103" t="s">
        <v>35</v>
      </c>
      <c r="H70" s="103" t="s">
        <v>151</v>
      </c>
      <c r="I70" s="104" t="s">
        <v>160</v>
      </c>
      <c r="J70" s="99" t="s">
        <v>153</v>
      </c>
      <c r="K70" s="100" t="s">
        <v>161</v>
      </c>
      <c r="L70" s="102" t="s">
        <v>33</v>
      </c>
      <c r="M70" s="101" t="s">
        <v>236</v>
      </c>
      <c r="N70" s="105" t="s">
        <v>156</v>
      </c>
      <c r="O70" s="106">
        <v>46071</v>
      </c>
      <c r="P70" s="107">
        <v>46083</v>
      </c>
      <c r="Q70" s="108" t="s">
        <v>257</v>
      </c>
      <c r="R70" s="100" t="s">
        <v>258</v>
      </c>
      <c r="S70" s="100" t="s">
        <v>259</v>
      </c>
      <c r="T70" s="16" t="str">
        <f t="shared" si="8"/>
        <v>&lt;2.89</v>
      </c>
      <c r="U70" s="16" t="str">
        <f t="shared" si="8"/>
        <v>&lt;3.3</v>
      </c>
      <c r="V70" s="17" t="str">
        <f t="shared" si="7"/>
        <v>&lt;6.2</v>
      </c>
      <c r="W70" s="31"/>
    </row>
    <row r="71" spans="1:23">
      <c r="A71" s="28">
        <v>65</v>
      </c>
      <c r="B71" s="99" t="s">
        <v>148</v>
      </c>
      <c r="C71" s="100" t="s">
        <v>148</v>
      </c>
      <c r="D71" s="101" t="s">
        <v>148</v>
      </c>
      <c r="E71" s="99" t="s">
        <v>245</v>
      </c>
      <c r="F71" s="102" t="s">
        <v>246</v>
      </c>
      <c r="G71" s="103" t="s">
        <v>35</v>
      </c>
      <c r="H71" s="103" t="s">
        <v>151</v>
      </c>
      <c r="I71" s="104" t="s">
        <v>209</v>
      </c>
      <c r="J71" s="99" t="s">
        <v>153</v>
      </c>
      <c r="K71" s="100" t="s">
        <v>161</v>
      </c>
      <c r="L71" s="102" t="s">
        <v>33</v>
      </c>
      <c r="M71" s="101" t="s">
        <v>236</v>
      </c>
      <c r="N71" s="105" t="s">
        <v>156</v>
      </c>
      <c r="O71" s="106">
        <v>46071</v>
      </c>
      <c r="P71" s="107">
        <v>46083</v>
      </c>
      <c r="Q71" s="108" t="s">
        <v>260</v>
      </c>
      <c r="R71" s="100" t="s">
        <v>261</v>
      </c>
      <c r="S71" s="100" t="s">
        <v>262</v>
      </c>
      <c r="T71" s="16" t="str">
        <f t="shared" si="8"/>
        <v>&lt;4.46</v>
      </c>
      <c r="U71" s="16" t="str">
        <f t="shared" si="8"/>
        <v>&lt;5.24</v>
      </c>
      <c r="V71" s="17" t="str">
        <f t="shared" si="7"/>
        <v>&lt;9.7</v>
      </c>
      <c r="W71" s="31"/>
    </row>
    <row r="72" spans="1:23">
      <c r="A72" s="28">
        <v>66</v>
      </c>
      <c r="B72" s="99" t="s">
        <v>148</v>
      </c>
      <c r="C72" s="100" t="s">
        <v>148</v>
      </c>
      <c r="D72" s="101" t="s">
        <v>148</v>
      </c>
      <c r="E72" s="99" t="s">
        <v>245</v>
      </c>
      <c r="F72" s="102" t="s">
        <v>246</v>
      </c>
      <c r="G72" s="103" t="s">
        <v>35</v>
      </c>
      <c r="H72" s="103" t="s">
        <v>151</v>
      </c>
      <c r="I72" s="104" t="s">
        <v>166</v>
      </c>
      <c r="J72" s="99" t="s">
        <v>153</v>
      </c>
      <c r="K72" s="100" t="s">
        <v>161</v>
      </c>
      <c r="L72" s="102" t="s">
        <v>33</v>
      </c>
      <c r="M72" s="101" t="s">
        <v>236</v>
      </c>
      <c r="N72" s="105" t="s">
        <v>156</v>
      </c>
      <c r="O72" s="106">
        <v>46071</v>
      </c>
      <c r="P72" s="107">
        <v>46083</v>
      </c>
      <c r="Q72" s="108" t="s">
        <v>263</v>
      </c>
      <c r="R72" s="100" t="s">
        <v>264</v>
      </c>
      <c r="S72" s="100" t="s">
        <v>265</v>
      </c>
      <c r="T72" s="16" t="str">
        <f t="shared" si="8"/>
        <v>&lt;3.16</v>
      </c>
      <c r="U72" s="16" t="str">
        <f t="shared" si="8"/>
        <v>&lt;3.12</v>
      </c>
      <c r="V72" s="17" t="str">
        <f t="shared" si="7"/>
        <v>&lt;6.3</v>
      </c>
      <c r="W72" s="31"/>
    </row>
    <row r="73" spans="1:23">
      <c r="A73" s="28">
        <v>67</v>
      </c>
      <c r="B73" s="99" t="s">
        <v>148</v>
      </c>
      <c r="C73" s="100" t="s">
        <v>148</v>
      </c>
      <c r="D73" s="101" t="s">
        <v>148</v>
      </c>
      <c r="E73" s="99" t="s">
        <v>245</v>
      </c>
      <c r="F73" s="102" t="s">
        <v>246</v>
      </c>
      <c r="G73" s="103" t="s">
        <v>35</v>
      </c>
      <c r="H73" s="103" t="s">
        <v>151</v>
      </c>
      <c r="I73" s="104" t="s">
        <v>179</v>
      </c>
      <c r="J73" s="99" t="s">
        <v>153</v>
      </c>
      <c r="K73" s="100" t="s">
        <v>161</v>
      </c>
      <c r="L73" s="102" t="s">
        <v>33</v>
      </c>
      <c r="M73" s="101" t="s">
        <v>236</v>
      </c>
      <c r="N73" s="105" t="s">
        <v>156</v>
      </c>
      <c r="O73" s="106">
        <v>46071</v>
      </c>
      <c r="P73" s="107">
        <v>46083</v>
      </c>
      <c r="Q73" s="108" t="s">
        <v>266</v>
      </c>
      <c r="R73" s="100" t="s">
        <v>267</v>
      </c>
      <c r="S73" s="100" t="s">
        <v>268</v>
      </c>
      <c r="T73" s="16" t="str">
        <f t="shared" si="8"/>
        <v>&lt;3.84</v>
      </c>
      <c r="U73" s="16" t="str">
        <f t="shared" si="8"/>
        <v>&lt;4.31</v>
      </c>
      <c r="V73" s="17" t="str">
        <f t="shared" si="7"/>
        <v>&lt;8.2</v>
      </c>
      <c r="W73" s="31"/>
    </row>
    <row r="74" spans="1:23">
      <c r="A74" s="28">
        <v>68</v>
      </c>
      <c r="B74" s="99" t="s">
        <v>148</v>
      </c>
      <c r="C74" s="100" t="s">
        <v>148</v>
      </c>
      <c r="D74" s="101" t="s">
        <v>148</v>
      </c>
      <c r="E74" s="99" t="s">
        <v>245</v>
      </c>
      <c r="F74" s="102" t="s">
        <v>246</v>
      </c>
      <c r="G74" s="103" t="s">
        <v>35</v>
      </c>
      <c r="H74" s="103" t="s">
        <v>151</v>
      </c>
      <c r="I74" s="104" t="s">
        <v>166</v>
      </c>
      <c r="J74" s="99" t="s">
        <v>153</v>
      </c>
      <c r="K74" s="100" t="s">
        <v>161</v>
      </c>
      <c r="L74" s="102" t="s">
        <v>33</v>
      </c>
      <c r="M74" s="101" t="s">
        <v>236</v>
      </c>
      <c r="N74" s="105" t="s">
        <v>156</v>
      </c>
      <c r="O74" s="106">
        <v>46071</v>
      </c>
      <c r="P74" s="107">
        <v>46083</v>
      </c>
      <c r="Q74" s="108" t="s">
        <v>269</v>
      </c>
      <c r="R74" s="100" t="s">
        <v>270</v>
      </c>
      <c r="S74" s="100" t="s">
        <v>249</v>
      </c>
      <c r="T74" s="16" t="str">
        <f t="shared" si="8"/>
        <v>&lt;2.88</v>
      </c>
      <c r="U74" s="16" t="str">
        <f t="shared" si="8"/>
        <v>&lt;3</v>
      </c>
      <c r="V74" s="17" t="str">
        <f t="shared" si="7"/>
        <v>&lt;5.9</v>
      </c>
      <c r="W74" s="31"/>
    </row>
    <row r="75" spans="1:23" ht="75">
      <c r="A75" s="28">
        <v>69</v>
      </c>
      <c r="B75" s="99" t="s">
        <v>148</v>
      </c>
      <c r="C75" s="100" t="s">
        <v>271</v>
      </c>
      <c r="D75" s="101" t="s">
        <v>148</v>
      </c>
      <c r="E75" s="99" t="s">
        <v>213</v>
      </c>
      <c r="F75" s="102" t="s">
        <v>272</v>
      </c>
      <c r="G75" s="103" t="s">
        <v>35</v>
      </c>
      <c r="H75" s="103" t="s">
        <v>151</v>
      </c>
      <c r="I75" s="104" t="s">
        <v>273</v>
      </c>
      <c r="J75" s="99" t="s">
        <v>153</v>
      </c>
      <c r="K75" s="100" t="s">
        <v>154</v>
      </c>
      <c r="L75" s="102" t="s">
        <v>33</v>
      </c>
      <c r="M75" s="101" t="s">
        <v>236</v>
      </c>
      <c r="N75" s="105" t="s">
        <v>156</v>
      </c>
      <c r="O75" s="106">
        <v>46078</v>
      </c>
      <c r="P75" s="107">
        <v>46083</v>
      </c>
      <c r="Q75" s="108" t="s">
        <v>274</v>
      </c>
      <c r="R75" s="100" t="s">
        <v>275</v>
      </c>
      <c r="S75" s="100" t="s">
        <v>276</v>
      </c>
      <c r="T75" s="16" t="str">
        <f t="shared" si="8"/>
        <v>&lt;0.33</v>
      </c>
      <c r="U75" s="16" t="str">
        <f t="shared" si="8"/>
        <v>&lt;0.319</v>
      </c>
      <c r="V75" s="17" t="str">
        <f t="shared" si="7"/>
        <v>&lt;0.65</v>
      </c>
      <c r="W75" s="31"/>
    </row>
    <row r="76" spans="1:23">
      <c r="A76" s="28">
        <v>70</v>
      </c>
      <c r="B76" s="99" t="s">
        <v>148</v>
      </c>
      <c r="C76" s="100" t="s">
        <v>148</v>
      </c>
      <c r="D76" s="101" t="s">
        <v>148</v>
      </c>
      <c r="E76" s="99" t="s">
        <v>213</v>
      </c>
      <c r="F76" s="102" t="s">
        <v>214</v>
      </c>
      <c r="G76" s="103" t="s">
        <v>35</v>
      </c>
      <c r="H76" s="103" t="s">
        <v>151</v>
      </c>
      <c r="I76" s="104" t="s">
        <v>233</v>
      </c>
      <c r="J76" s="99" t="s">
        <v>153</v>
      </c>
      <c r="K76" s="100" t="s">
        <v>154</v>
      </c>
      <c r="L76" s="102" t="s">
        <v>33</v>
      </c>
      <c r="M76" s="101" t="s">
        <v>236</v>
      </c>
      <c r="N76" s="105" t="s">
        <v>156</v>
      </c>
      <c r="O76" s="106">
        <v>46082</v>
      </c>
      <c r="P76" s="107">
        <v>46086</v>
      </c>
      <c r="Q76" s="108" t="s">
        <v>277</v>
      </c>
      <c r="R76" s="100">
        <v>3.19</v>
      </c>
      <c r="S76" s="100">
        <v>3.2</v>
      </c>
      <c r="T76" s="16" t="str">
        <f t="shared" si="8"/>
        <v>&lt;0.356</v>
      </c>
      <c r="U76" s="16">
        <f t="shared" si="8"/>
        <v>3.19</v>
      </c>
      <c r="V76" s="17">
        <f t="shared" si="7"/>
        <v>3.2</v>
      </c>
      <c r="W76" s="31"/>
    </row>
    <row r="77" spans="1:23">
      <c r="A77" s="28">
        <v>71</v>
      </c>
      <c r="B77" s="99" t="s">
        <v>148</v>
      </c>
      <c r="C77" s="100" t="s">
        <v>148</v>
      </c>
      <c r="D77" s="101" t="s">
        <v>148</v>
      </c>
      <c r="E77" s="99" t="s">
        <v>213</v>
      </c>
      <c r="F77" s="102" t="s">
        <v>214</v>
      </c>
      <c r="G77" s="103" t="s">
        <v>35</v>
      </c>
      <c r="H77" s="103" t="s">
        <v>151</v>
      </c>
      <c r="I77" s="104" t="s">
        <v>235</v>
      </c>
      <c r="J77" s="99" t="s">
        <v>153</v>
      </c>
      <c r="K77" s="100" t="s">
        <v>154</v>
      </c>
      <c r="L77" s="102" t="s">
        <v>33</v>
      </c>
      <c r="M77" s="101" t="s">
        <v>236</v>
      </c>
      <c r="N77" s="105" t="s">
        <v>156</v>
      </c>
      <c r="O77" s="106">
        <v>46082</v>
      </c>
      <c r="P77" s="107">
        <v>46086</v>
      </c>
      <c r="Q77" s="108" t="s">
        <v>278</v>
      </c>
      <c r="R77" s="100" t="s">
        <v>255</v>
      </c>
      <c r="S77" s="100" t="s">
        <v>279</v>
      </c>
      <c r="T77" s="16" t="str">
        <f t="shared" si="8"/>
        <v>&lt;0.333</v>
      </c>
      <c r="U77" s="16" t="str">
        <f t="shared" si="8"/>
        <v>&lt;0.326</v>
      </c>
      <c r="V77" s="17" t="str">
        <f t="shared" si="7"/>
        <v>&lt;0.66</v>
      </c>
      <c r="W77" s="31"/>
    </row>
    <row r="78" spans="1:23">
      <c r="A78" s="28">
        <v>72</v>
      </c>
      <c r="B78" s="99" t="s">
        <v>148</v>
      </c>
      <c r="C78" s="100" t="s">
        <v>148</v>
      </c>
      <c r="D78" s="101" t="s">
        <v>148</v>
      </c>
      <c r="E78" s="99" t="s">
        <v>213</v>
      </c>
      <c r="F78" s="102" t="s">
        <v>214</v>
      </c>
      <c r="G78" s="103" t="s">
        <v>35</v>
      </c>
      <c r="H78" s="103" t="s">
        <v>151</v>
      </c>
      <c r="I78" s="104" t="s">
        <v>280</v>
      </c>
      <c r="J78" s="99" t="s">
        <v>153</v>
      </c>
      <c r="K78" s="100" t="s">
        <v>154</v>
      </c>
      <c r="L78" s="102" t="s">
        <v>33</v>
      </c>
      <c r="M78" s="101" t="s">
        <v>281</v>
      </c>
      <c r="N78" s="105" t="s">
        <v>156</v>
      </c>
      <c r="O78" s="106">
        <v>46082</v>
      </c>
      <c r="P78" s="107">
        <v>46086</v>
      </c>
      <c r="Q78" s="108" t="s">
        <v>195</v>
      </c>
      <c r="R78" s="100" t="s">
        <v>282</v>
      </c>
      <c r="S78" s="100" t="s">
        <v>283</v>
      </c>
      <c r="T78" s="16" t="str">
        <f t="shared" si="8"/>
        <v>&lt;4.13</v>
      </c>
      <c r="U78" s="16" t="str">
        <f t="shared" si="8"/>
        <v>&lt;4.87</v>
      </c>
      <c r="V78" s="17" t="str">
        <f t="shared" si="7"/>
        <v>&lt;9</v>
      </c>
      <c r="W78" s="31"/>
    </row>
    <row r="79" spans="1:23">
      <c r="A79" s="28">
        <v>73</v>
      </c>
      <c r="B79" s="99" t="s">
        <v>148</v>
      </c>
      <c r="C79" s="100" t="s">
        <v>148</v>
      </c>
      <c r="D79" s="101" t="s">
        <v>148</v>
      </c>
      <c r="E79" s="99" t="s">
        <v>213</v>
      </c>
      <c r="F79" s="102" t="s">
        <v>214</v>
      </c>
      <c r="G79" s="103" t="s">
        <v>35</v>
      </c>
      <c r="H79" s="103" t="s">
        <v>151</v>
      </c>
      <c r="I79" s="104" t="s">
        <v>280</v>
      </c>
      <c r="J79" s="99" t="s">
        <v>153</v>
      </c>
      <c r="K79" s="100" t="s">
        <v>154</v>
      </c>
      <c r="L79" s="102" t="s">
        <v>33</v>
      </c>
      <c r="M79" s="101" t="s">
        <v>281</v>
      </c>
      <c r="N79" s="105" t="s">
        <v>156</v>
      </c>
      <c r="O79" s="106">
        <v>46082</v>
      </c>
      <c r="P79" s="107">
        <v>46086</v>
      </c>
      <c r="Q79" s="108" t="s">
        <v>284</v>
      </c>
      <c r="R79" s="100" t="s">
        <v>285</v>
      </c>
      <c r="S79" s="100" t="s">
        <v>268</v>
      </c>
      <c r="T79" s="16" t="str">
        <f t="shared" si="8"/>
        <v>&lt;4.14</v>
      </c>
      <c r="U79" s="16" t="str">
        <f t="shared" si="8"/>
        <v>&lt;4.09</v>
      </c>
      <c r="V79" s="17" t="str">
        <f t="shared" si="7"/>
        <v>&lt;8.2</v>
      </c>
      <c r="W79" s="31"/>
    </row>
    <row r="80" spans="1:23">
      <c r="A80" s="28">
        <v>74</v>
      </c>
      <c r="B80" s="99" t="s">
        <v>148</v>
      </c>
      <c r="C80" s="100" t="s">
        <v>148</v>
      </c>
      <c r="D80" s="101" t="s">
        <v>148</v>
      </c>
      <c r="E80" s="99" t="s">
        <v>213</v>
      </c>
      <c r="F80" s="102" t="s">
        <v>214</v>
      </c>
      <c r="G80" s="103" t="s">
        <v>35</v>
      </c>
      <c r="H80" s="103" t="s">
        <v>151</v>
      </c>
      <c r="I80" s="104" t="s">
        <v>280</v>
      </c>
      <c r="J80" s="99" t="s">
        <v>153</v>
      </c>
      <c r="K80" s="100" t="s">
        <v>154</v>
      </c>
      <c r="L80" s="102" t="s">
        <v>33</v>
      </c>
      <c r="M80" s="101" t="s">
        <v>281</v>
      </c>
      <c r="N80" s="105" t="s">
        <v>156</v>
      </c>
      <c r="O80" s="106">
        <v>46082</v>
      </c>
      <c r="P80" s="107">
        <v>46086</v>
      </c>
      <c r="Q80" s="108" t="s">
        <v>286</v>
      </c>
      <c r="R80" s="100" t="s">
        <v>287</v>
      </c>
      <c r="S80" s="100" t="s">
        <v>262</v>
      </c>
      <c r="T80" s="16" t="str">
        <f t="shared" si="8"/>
        <v>&lt;4.61</v>
      </c>
      <c r="U80" s="16" t="str">
        <f t="shared" si="8"/>
        <v>&lt;5.05</v>
      </c>
      <c r="V80" s="17" t="str">
        <f t="shared" si="7"/>
        <v>&lt;9.7</v>
      </c>
      <c r="W80" s="31"/>
    </row>
    <row r="81" spans="1:23">
      <c r="A81" s="28">
        <v>75</v>
      </c>
      <c r="B81" s="99" t="s">
        <v>148</v>
      </c>
      <c r="C81" s="100" t="s">
        <v>148</v>
      </c>
      <c r="D81" s="101" t="s">
        <v>148</v>
      </c>
      <c r="E81" s="99" t="s">
        <v>213</v>
      </c>
      <c r="F81" s="102" t="s">
        <v>214</v>
      </c>
      <c r="G81" s="103" t="s">
        <v>35</v>
      </c>
      <c r="H81" s="103" t="s">
        <v>151</v>
      </c>
      <c r="I81" s="104" t="s">
        <v>280</v>
      </c>
      <c r="J81" s="99" t="s">
        <v>153</v>
      </c>
      <c r="K81" s="100" t="s">
        <v>154</v>
      </c>
      <c r="L81" s="102" t="s">
        <v>33</v>
      </c>
      <c r="M81" s="101" t="s">
        <v>281</v>
      </c>
      <c r="N81" s="105" t="s">
        <v>156</v>
      </c>
      <c r="O81" s="106">
        <v>46082</v>
      </c>
      <c r="P81" s="107">
        <v>46086</v>
      </c>
      <c r="Q81" s="108" t="s">
        <v>288</v>
      </c>
      <c r="R81" s="100" t="s">
        <v>289</v>
      </c>
      <c r="S81" s="100" t="s">
        <v>197</v>
      </c>
      <c r="T81" s="16" t="str">
        <f t="shared" si="8"/>
        <v>&lt;5.14</v>
      </c>
      <c r="U81" s="16" t="str">
        <f t="shared" si="8"/>
        <v>&lt;3.47</v>
      </c>
      <c r="V81" s="17" t="str">
        <f t="shared" si="7"/>
        <v>&lt;8.6</v>
      </c>
      <c r="W81" s="31"/>
    </row>
    <row r="82" spans="1:23">
      <c r="A82" s="28">
        <v>76</v>
      </c>
      <c r="B82" s="99" t="s">
        <v>148</v>
      </c>
      <c r="C82" s="100" t="s">
        <v>148</v>
      </c>
      <c r="D82" s="101" t="s">
        <v>148</v>
      </c>
      <c r="E82" s="99" t="s">
        <v>213</v>
      </c>
      <c r="F82" s="102" t="s">
        <v>214</v>
      </c>
      <c r="G82" s="103" t="s">
        <v>35</v>
      </c>
      <c r="H82" s="103" t="s">
        <v>151</v>
      </c>
      <c r="I82" s="104" t="s">
        <v>280</v>
      </c>
      <c r="J82" s="99" t="s">
        <v>153</v>
      </c>
      <c r="K82" s="100" t="s">
        <v>154</v>
      </c>
      <c r="L82" s="102" t="s">
        <v>33</v>
      </c>
      <c r="M82" s="101" t="s">
        <v>281</v>
      </c>
      <c r="N82" s="105" t="s">
        <v>156</v>
      </c>
      <c r="O82" s="106">
        <v>46082</v>
      </c>
      <c r="P82" s="107">
        <v>46086</v>
      </c>
      <c r="Q82" s="108" t="s">
        <v>250</v>
      </c>
      <c r="R82" s="100" t="s">
        <v>290</v>
      </c>
      <c r="S82" s="100" t="s">
        <v>172</v>
      </c>
      <c r="T82" s="16" t="str">
        <f t="shared" si="8"/>
        <v>&lt;4.5</v>
      </c>
      <c r="U82" s="16" t="str">
        <f t="shared" si="8"/>
        <v>&lt;3.43</v>
      </c>
      <c r="V82" s="17" t="str">
        <f t="shared" si="7"/>
        <v>&lt;7.9</v>
      </c>
      <c r="W82" s="31"/>
    </row>
    <row r="83" spans="1:23">
      <c r="A83" s="28">
        <v>77</v>
      </c>
      <c r="B83" s="99" t="s">
        <v>148</v>
      </c>
      <c r="C83" s="100" t="s">
        <v>148</v>
      </c>
      <c r="D83" s="101" t="s">
        <v>148</v>
      </c>
      <c r="E83" s="99" t="s">
        <v>213</v>
      </c>
      <c r="F83" s="102" t="s">
        <v>214</v>
      </c>
      <c r="G83" s="103" t="s">
        <v>35</v>
      </c>
      <c r="H83" s="103" t="s">
        <v>151</v>
      </c>
      <c r="I83" s="104" t="s">
        <v>280</v>
      </c>
      <c r="J83" s="99" t="s">
        <v>153</v>
      </c>
      <c r="K83" s="100" t="s">
        <v>154</v>
      </c>
      <c r="L83" s="102" t="s">
        <v>33</v>
      </c>
      <c r="M83" s="101" t="s">
        <v>281</v>
      </c>
      <c r="N83" s="105" t="s">
        <v>156</v>
      </c>
      <c r="O83" s="106">
        <v>46082</v>
      </c>
      <c r="P83" s="107">
        <v>46086</v>
      </c>
      <c r="Q83" s="108" t="s">
        <v>187</v>
      </c>
      <c r="R83" s="100" t="s">
        <v>291</v>
      </c>
      <c r="S83" s="100" t="s">
        <v>292</v>
      </c>
      <c r="T83" s="16" t="str">
        <f t="shared" si="8"/>
        <v>&lt;4.76</v>
      </c>
      <c r="U83" s="16" t="str">
        <f t="shared" si="8"/>
        <v>&lt;3.49</v>
      </c>
      <c r="V83" s="17" t="str">
        <f t="shared" ref="V83:V92" si="9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&lt;8.3</v>
      </c>
      <c r="W83" s="31"/>
    </row>
    <row r="84" spans="1:23">
      <c r="A84" s="28">
        <v>78</v>
      </c>
      <c r="B84" s="99" t="s">
        <v>148</v>
      </c>
      <c r="C84" s="100" t="s">
        <v>148</v>
      </c>
      <c r="D84" s="101" t="s">
        <v>148</v>
      </c>
      <c r="E84" s="99" t="s">
        <v>213</v>
      </c>
      <c r="F84" s="102" t="s">
        <v>214</v>
      </c>
      <c r="G84" s="103" t="s">
        <v>35</v>
      </c>
      <c r="H84" s="103" t="s">
        <v>151</v>
      </c>
      <c r="I84" s="104" t="s">
        <v>293</v>
      </c>
      <c r="J84" s="99" t="s">
        <v>153</v>
      </c>
      <c r="K84" s="100" t="s">
        <v>154</v>
      </c>
      <c r="L84" s="102" t="s">
        <v>33</v>
      </c>
      <c r="M84" s="101" t="s">
        <v>294</v>
      </c>
      <c r="N84" s="105" t="s">
        <v>156</v>
      </c>
      <c r="O84" s="106">
        <v>46090</v>
      </c>
      <c r="P84" s="107">
        <v>46094</v>
      </c>
      <c r="Q84" s="108" t="s">
        <v>295</v>
      </c>
      <c r="R84" s="100" t="s">
        <v>296</v>
      </c>
      <c r="S84" s="100" t="s">
        <v>297</v>
      </c>
      <c r="T84" s="16" t="str">
        <f t="shared" si="8"/>
        <v>&lt;0.501</v>
      </c>
      <c r="U84" s="16" t="str">
        <f t="shared" si="8"/>
        <v>&lt;0.636</v>
      </c>
      <c r="V84" s="17" t="str">
        <f t="shared" si="9"/>
        <v>&lt;1.1</v>
      </c>
      <c r="W84" s="31"/>
    </row>
    <row r="85" spans="1:23">
      <c r="A85" s="28">
        <v>79</v>
      </c>
      <c r="B85" s="99" t="s">
        <v>148</v>
      </c>
      <c r="C85" s="100" t="s">
        <v>148</v>
      </c>
      <c r="D85" s="101" t="s">
        <v>148</v>
      </c>
      <c r="E85" s="99" t="s">
        <v>213</v>
      </c>
      <c r="F85" s="102" t="s">
        <v>214</v>
      </c>
      <c r="G85" s="103" t="s">
        <v>35</v>
      </c>
      <c r="H85" s="103" t="s">
        <v>151</v>
      </c>
      <c r="I85" s="104" t="s">
        <v>298</v>
      </c>
      <c r="J85" s="99" t="s">
        <v>153</v>
      </c>
      <c r="K85" s="100" t="s">
        <v>154</v>
      </c>
      <c r="L85" s="102" t="s">
        <v>33</v>
      </c>
      <c r="M85" s="101" t="s">
        <v>294</v>
      </c>
      <c r="N85" s="105" t="s">
        <v>156</v>
      </c>
      <c r="O85" s="106">
        <v>46090</v>
      </c>
      <c r="P85" s="107">
        <v>46094</v>
      </c>
      <c r="Q85" s="108" t="s">
        <v>299</v>
      </c>
      <c r="R85" s="100" t="s">
        <v>300</v>
      </c>
      <c r="S85" s="100" t="s">
        <v>297</v>
      </c>
      <c r="T85" s="16" t="str">
        <f t="shared" si="8"/>
        <v>&lt;0.478</v>
      </c>
      <c r="U85" s="16" t="str">
        <f t="shared" si="8"/>
        <v>&lt;0.621</v>
      </c>
      <c r="V85" s="17" t="str">
        <f t="shared" si="9"/>
        <v>&lt;1.1</v>
      </c>
      <c r="W85" s="31"/>
    </row>
    <row r="86" spans="1:23">
      <c r="A86" s="28">
        <v>80</v>
      </c>
      <c r="B86" s="99" t="s">
        <v>148</v>
      </c>
      <c r="C86" s="100" t="s">
        <v>148</v>
      </c>
      <c r="D86" s="101" t="s">
        <v>148</v>
      </c>
      <c r="E86" s="99" t="s">
        <v>213</v>
      </c>
      <c r="F86" s="102" t="s">
        <v>214</v>
      </c>
      <c r="G86" s="103" t="s">
        <v>35</v>
      </c>
      <c r="H86" s="103" t="s">
        <v>151</v>
      </c>
      <c r="I86" s="104" t="s">
        <v>233</v>
      </c>
      <c r="J86" s="99" t="s">
        <v>153</v>
      </c>
      <c r="K86" s="100" t="s">
        <v>154</v>
      </c>
      <c r="L86" s="102" t="s">
        <v>33</v>
      </c>
      <c r="M86" s="101" t="s">
        <v>294</v>
      </c>
      <c r="N86" s="105" t="s">
        <v>156</v>
      </c>
      <c r="O86" s="106">
        <v>46090</v>
      </c>
      <c r="P86" s="107">
        <v>46094</v>
      </c>
      <c r="Q86" s="108" t="s">
        <v>301</v>
      </c>
      <c r="R86" s="100">
        <v>3.5</v>
      </c>
      <c r="S86" s="100">
        <v>3.5</v>
      </c>
      <c r="T86" s="16" t="str">
        <f t="shared" si="8"/>
        <v>&lt;0.453</v>
      </c>
      <c r="U86" s="16">
        <f t="shared" si="8"/>
        <v>3.5</v>
      </c>
      <c r="V86" s="17">
        <f t="shared" si="9"/>
        <v>3.5</v>
      </c>
      <c r="W86" s="31"/>
    </row>
    <row r="87" spans="1:23">
      <c r="A87" s="28">
        <v>81</v>
      </c>
      <c r="B87" s="99" t="s">
        <v>148</v>
      </c>
      <c r="C87" s="100" t="s">
        <v>148</v>
      </c>
      <c r="D87" s="101" t="s">
        <v>148</v>
      </c>
      <c r="E87" s="99" t="s">
        <v>245</v>
      </c>
      <c r="F87" s="102" t="s">
        <v>302</v>
      </c>
      <c r="G87" s="103" t="s">
        <v>35</v>
      </c>
      <c r="H87" s="103" t="s">
        <v>151</v>
      </c>
      <c r="I87" s="104" t="s">
        <v>166</v>
      </c>
      <c r="J87" s="99" t="s">
        <v>153</v>
      </c>
      <c r="K87" s="100" t="s">
        <v>161</v>
      </c>
      <c r="L87" s="102" t="s">
        <v>33</v>
      </c>
      <c r="M87" s="101" t="s">
        <v>236</v>
      </c>
      <c r="N87" s="105" t="s">
        <v>156</v>
      </c>
      <c r="O87" s="106">
        <v>46087</v>
      </c>
      <c r="P87" s="107">
        <v>46097</v>
      </c>
      <c r="Q87" s="108" t="s">
        <v>193</v>
      </c>
      <c r="R87" s="100" t="s">
        <v>188</v>
      </c>
      <c r="S87" s="100" t="s">
        <v>303</v>
      </c>
      <c r="T87" s="16" t="str">
        <f t="shared" si="8"/>
        <v>&lt;3.5</v>
      </c>
      <c r="U87" s="16" t="str">
        <f t="shared" si="8"/>
        <v>&lt;3.92</v>
      </c>
      <c r="V87" s="17" t="str">
        <f t="shared" si="9"/>
        <v>&lt;7.4</v>
      </c>
      <c r="W87" s="31"/>
    </row>
    <row r="88" spans="1:23">
      <c r="A88" s="28">
        <v>82</v>
      </c>
      <c r="B88" s="99" t="s">
        <v>148</v>
      </c>
      <c r="C88" s="100" t="s">
        <v>148</v>
      </c>
      <c r="D88" s="101" t="s">
        <v>148</v>
      </c>
      <c r="E88" s="99" t="s">
        <v>245</v>
      </c>
      <c r="F88" s="102" t="s">
        <v>302</v>
      </c>
      <c r="G88" s="103" t="s">
        <v>35</v>
      </c>
      <c r="H88" s="103" t="s">
        <v>151</v>
      </c>
      <c r="I88" s="104" t="s">
        <v>160</v>
      </c>
      <c r="J88" s="99" t="s">
        <v>153</v>
      </c>
      <c r="K88" s="100" t="s">
        <v>161</v>
      </c>
      <c r="L88" s="102" t="s">
        <v>33</v>
      </c>
      <c r="M88" s="101" t="s">
        <v>236</v>
      </c>
      <c r="N88" s="105" t="s">
        <v>156</v>
      </c>
      <c r="O88" s="106">
        <v>46087</v>
      </c>
      <c r="P88" s="107">
        <v>46097</v>
      </c>
      <c r="Q88" s="108" t="s">
        <v>304</v>
      </c>
      <c r="R88" s="100" t="s">
        <v>305</v>
      </c>
      <c r="S88" s="100" t="s">
        <v>306</v>
      </c>
      <c r="T88" s="16" t="str">
        <f t="shared" si="8"/>
        <v>&lt;2.96</v>
      </c>
      <c r="U88" s="16" t="str">
        <f t="shared" si="8"/>
        <v>&lt;2.74</v>
      </c>
      <c r="V88" s="17" t="str">
        <f t="shared" si="9"/>
        <v>&lt;5.7</v>
      </c>
      <c r="W88" s="31"/>
    </row>
    <row r="89" spans="1:23">
      <c r="A89" s="28">
        <v>83</v>
      </c>
      <c r="B89" s="99" t="s">
        <v>148</v>
      </c>
      <c r="C89" s="100" t="s">
        <v>148</v>
      </c>
      <c r="D89" s="101" t="s">
        <v>148</v>
      </c>
      <c r="E89" s="99" t="s">
        <v>245</v>
      </c>
      <c r="F89" s="102" t="s">
        <v>302</v>
      </c>
      <c r="G89" s="103" t="s">
        <v>35</v>
      </c>
      <c r="H89" s="103" t="s">
        <v>151</v>
      </c>
      <c r="I89" s="104" t="s">
        <v>166</v>
      </c>
      <c r="J89" s="99" t="s">
        <v>153</v>
      </c>
      <c r="K89" s="100" t="s">
        <v>161</v>
      </c>
      <c r="L89" s="102" t="s">
        <v>33</v>
      </c>
      <c r="M89" s="101" t="s">
        <v>236</v>
      </c>
      <c r="N89" s="105" t="s">
        <v>156</v>
      </c>
      <c r="O89" s="106">
        <v>46087</v>
      </c>
      <c r="P89" s="107">
        <v>46097</v>
      </c>
      <c r="Q89" s="108" t="s">
        <v>307</v>
      </c>
      <c r="R89" s="100" t="s">
        <v>308</v>
      </c>
      <c r="S89" s="100" t="s">
        <v>303</v>
      </c>
      <c r="T89" s="16" t="str">
        <f t="shared" si="8"/>
        <v>&lt;3.53</v>
      </c>
      <c r="U89" s="16" t="str">
        <f t="shared" si="8"/>
        <v>&lt;3.91</v>
      </c>
      <c r="V89" s="17" t="str">
        <f t="shared" si="9"/>
        <v>&lt;7.4</v>
      </c>
      <c r="W89" s="31"/>
    </row>
    <row r="90" spans="1:23">
      <c r="A90" s="28">
        <v>84</v>
      </c>
      <c r="B90" s="99" t="s">
        <v>148</v>
      </c>
      <c r="C90" s="100" t="s">
        <v>148</v>
      </c>
      <c r="D90" s="101" t="s">
        <v>148</v>
      </c>
      <c r="E90" s="99" t="s">
        <v>245</v>
      </c>
      <c r="F90" s="102" t="s">
        <v>302</v>
      </c>
      <c r="G90" s="103" t="s">
        <v>35</v>
      </c>
      <c r="H90" s="103" t="s">
        <v>151</v>
      </c>
      <c r="I90" s="104" t="s">
        <v>160</v>
      </c>
      <c r="J90" s="99" t="s">
        <v>153</v>
      </c>
      <c r="K90" s="100" t="s">
        <v>161</v>
      </c>
      <c r="L90" s="102" t="s">
        <v>33</v>
      </c>
      <c r="M90" s="101" t="s">
        <v>236</v>
      </c>
      <c r="N90" s="105" t="s">
        <v>156</v>
      </c>
      <c r="O90" s="106">
        <v>46087</v>
      </c>
      <c r="P90" s="107">
        <v>46097</v>
      </c>
      <c r="Q90" s="108" t="s">
        <v>309</v>
      </c>
      <c r="R90" s="100" t="s">
        <v>310</v>
      </c>
      <c r="S90" s="100" t="s">
        <v>311</v>
      </c>
      <c r="T90" s="16" t="str">
        <f t="shared" si="8"/>
        <v>&lt;1.84</v>
      </c>
      <c r="U90" s="16" t="str">
        <f t="shared" si="8"/>
        <v>&lt;3.77</v>
      </c>
      <c r="V90" s="17" t="str">
        <f t="shared" si="9"/>
        <v>&lt;5.6</v>
      </c>
      <c r="W90" s="31"/>
    </row>
    <row r="91" spans="1:23">
      <c r="A91" s="28">
        <v>85</v>
      </c>
      <c r="B91" s="99" t="s">
        <v>148</v>
      </c>
      <c r="C91" s="100" t="s">
        <v>148</v>
      </c>
      <c r="D91" s="101" t="s">
        <v>148</v>
      </c>
      <c r="E91" s="99" t="s">
        <v>312</v>
      </c>
      <c r="F91" s="102" t="s">
        <v>313</v>
      </c>
      <c r="G91" s="103" t="s">
        <v>35</v>
      </c>
      <c r="H91" s="103" t="s">
        <v>151</v>
      </c>
      <c r="I91" s="104" t="s">
        <v>314</v>
      </c>
      <c r="J91" s="99" t="s">
        <v>153</v>
      </c>
      <c r="K91" s="100" t="s">
        <v>154</v>
      </c>
      <c r="L91" s="102" t="s">
        <v>33</v>
      </c>
      <c r="M91" s="101" t="s">
        <v>315</v>
      </c>
      <c r="N91" s="105" t="s">
        <v>156</v>
      </c>
      <c r="O91" s="106">
        <v>46093</v>
      </c>
      <c r="P91" s="107">
        <v>46097</v>
      </c>
      <c r="Q91" s="108" t="s">
        <v>316</v>
      </c>
      <c r="R91" s="100" t="s">
        <v>317</v>
      </c>
      <c r="S91" s="100" t="s">
        <v>318</v>
      </c>
      <c r="T91" s="16" t="str">
        <f t="shared" ref="T91:U92" si="10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&lt;0.47</v>
      </c>
      <c r="U91" s="16" t="str">
        <f t="shared" si="10"/>
        <v>&lt;0.44</v>
      </c>
      <c r="V91" s="17" t="str">
        <f t="shared" si="9"/>
        <v>&lt;0.91</v>
      </c>
      <c r="W91" s="31"/>
    </row>
    <row r="92" spans="1:23">
      <c r="A92" s="28">
        <v>86</v>
      </c>
      <c r="B92" s="99" t="s">
        <v>148</v>
      </c>
      <c r="C92" s="100" t="s">
        <v>148</v>
      </c>
      <c r="D92" s="101" t="s">
        <v>148</v>
      </c>
      <c r="E92" s="99" t="s">
        <v>146</v>
      </c>
      <c r="F92" s="102" t="s">
        <v>253</v>
      </c>
      <c r="G92" s="103" t="s">
        <v>35</v>
      </c>
      <c r="H92" s="103" t="s">
        <v>151</v>
      </c>
      <c r="I92" s="104" t="s">
        <v>233</v>
      </c>
      <c r="J92" s="99" t="s">
        <v>153</v>
      </c>
      <c r="K92" s="100" t="s">
        <v>154</v>
      </c>
      <c r="L92" s="102" t="s">
        <v>33</v>
      </c>
      <c r="M92" s="101" t="s">
        <v>315</v>
      </c>
      <c r="N92" s="105" t="s">
        <v>156</v>
      </c>
      <c r="O92" s="106">
        <v>46093</v>
      </c>
      <c r="P92" s="107">
        <v>46097</v>
      </c>
      <c r="Q92" s="108" t="s">
        <v>319</v>
      </c>
      <c r="R92" s="100" t="s">
        <v>320</v>
      </c>
      <c r="S92" s="100" t="s">
        <v>321</v>
      </c>
      <c r="T92" s="16" t="str">
        <f t="shared" si="10"/>
        <v>&lt;0.343</v>
      </c>
      <c r="U92" s="16" t="str">
        <f t="shared" si="10"/>
        <v>&lt;0.373</v>
      </c>
      <c r="V92" s="17" t="str">
        <f t="shared" si="9"/>
        <v>&lt;0.72</v>
      </c>
      <c r="W92" s="3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Q19:R36">
    <cfRule type="expression" dxfId="4" priority="1">
      <formula>#REF!="×"</formula>
    </cfRule>
  </conditionalFormatting>
  <conditionalFormatting sqref="S19:S36">
    <cfRule type="expression" dxfId="3" priority="2">
      <formula>#REF!&gt;20</formula>
    </cfRule>
  </conditionalFormatting>
  <conditionalFormatting sqref="V7:V14">
    <cfRule type="expression" dxfId="2" priority="7">
      <formula>$W7="○"</formula>
    </cfRule>
  </conditionalFormatting>
  <conditionalFormatting sqref="V15">
    <cfRule type="expression" dxfId="1" priority="6">
      <formula>$W22="○"</formula>
    </cfRule>
  </conditionalFormatting>
  <conditionalFormatting sqref="V16:V92">
    <cfRule type="expression" dxfId="0" priority="3">
      <formula>$W16="○"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