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8FC2245-2DB8-40D1-830B-11A838079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6" i="1" l="1"/>
  <c r="V106" i="1" s="1"/>
  <c r="T106" i="1"/>
  <c r="U105" i="1"/>
  <c r="T105" i="1"/>
  <c r="V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V101" i="1"/>
  <c r="U101" i="1"/>
  <c r="T101" i="1"/>
  <c r="V100" i="1"/>
  <c r="W100" i="1" s="1"/>
  <c r="U100" i="1"/>
  <c r="T100" i="1"/>
  <c r="V99" i="1"/>
  <c r="W99" i="1" s="1"/>
  <c r="U99" i="1"/>
  <c r="T99" i="1"/>
  <c r="U98" i="1"/>
  <c r="V98" i="1" s="1"/>
  <c r="T98" i="1"/>
  <c r="U97" i="1"/>
  <c r="T97" i="1"/>
  <c r="V97" i="1" s="1"/>
  <c r="U96" i="1"/>
  <c r="T96" i="1"/>
  <c r="V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V90" i="1"/>
  <c r="U90" i="1"/>
  <c r="T90" i="1"/>
  <c r="U89" i="1"/>
  <c r="V89" i="1" s="1"/>
  <c r="T89" i="1"/>
  <c r="U88" i="1"/>
  <c r="V88" i="1" s="1"/>
  <c r="W88" i="1" s="1"/>
  <c r="T88" i="1"/>
  <c r="U87" i="1"/>
  <c r="V87" i="1" s="1"/>
  <c r="W87" i="1" s="1"/>
  <c r="T87" i="1"/>
  <c r="U86" i="1"/>
  <c r="V86" i="1" s="1"/>
  <c r="W86" i="1" s="1"/>
  <c r="T86" i="1"/>
  <c r="U85" i="1"/>
  <c r="V85" i="1" s="1"/>
  <c r="W85" i="1" s="1"/>
  <c r="T85" i="1"/>
  <c r="U84" i="1"/>
  <c r="V84" i="1" s="1"/>
  <c r="W84" i="1" s="1"/>
  <c r="T84" i="1"/>
  <c r="U83" i="1"/>
  <c r="T83" i="1"/>
  <c r="V83" i="1" s="1"/>
  <c r="W83" i="1" s="1"/>
  <c r="U82" i="1"/>
  <c r="V82" i="1" s="1"/>
  <c r="W82" i="1" s="1"/>
  <c r="T82" i="1"/>
  <c r="U81" i="1"/>
  <c r="T81" i="1"/>
  <c r="V81" i="1" s="1"/>
  <c r="W81" i="1" s="1"/>
  <c r="U80" i="1"/>
  <c r="V80" i="1" s="1"/>
  <c r="W80" i="1" s="1"/>
  <c r="T80" i="1"/>
  <c r="U79" i="1"/>
  <c r="T79" i="1"/>
  <c r="V79" i="1" s="1"/>
  <c r="W79" i="1" s="1"/>
  <c r="U78" i="1"/>
  <c r="V78" i="1" s="1"/>
  <c r="W78" i="1" s="1"/>
  <c r="T78" i="1"/>
  <c r="U77" i="1"/>
  <c r="T77" i="1"/>
  <c r="V77" i="1" s="1"/>
  <c r="U76" i="1"/>
  <c r="T76" i="1"/>
  <c r="V76" i="1" s="1"/>
  <c r="W75" i="1"/>
  <c r="V75" i="1"/>
  <c r="U75" i="1"/>
  <c r="T75" i="1"/>
  <c r="U74" i="1"/>
  <c r="T74" i="1"/>
  <c r="V74" i="1" s="1"/>
  <c r="W74" i="1" s="1"/>
  <c r="W73" i="1"/>
  <c r="V73" i="1"/>
  <c r="U73" i="1"/>
  <c r="T73" i="1"/>
  <c r="V72" i="1"/>
  <c r="U72" i="1"/>
  <c r="T72" i="1"/>
  <c r="U71" i="1"/>
  <c r="V71" i="1" s="1"/>
  <c r="T71" i="1"/>
  <c r="U70" i="1"/>
  <c r="T70" i="1"/>
  <c r="V70" i="1" s="1"/>
  <c r="W70" i="1" s="1"/>
  <c r="U69" i="1"/>
  <c r="V69" i="1" s="1"/>
  <c r="W69" i="1" s="1"/>
  <c r="T69" i="1"/>
  <c r="U68" i="1"/>
  <c r="T68" i="1"/>
  <c r="V68" i="1" s="1"/>
  <c r="W68" i="1" s="1"/>
  <c r="U67" i="1"/>
  <c r="V67" i="1" s="1"/>
  <c r="W67" i="1" s="1"/>
  <c r="T67" i="1"/>
  <c r="U66" i="1"/>
  <c r="T66" i="1"/>
  <c r="V66" i="1" s="1"/>
  <c r="W66" i="1" s="1"/>
  <c r="U65" i="1"/>
  <c r="V65" i="1" s="1"/>
  <c r="W65" i="1" s="1"/>
  <c r="T65" i="1"/>
  <c r="U64" i="1"/>
  <c r="T64" i="1"/>
  <c r="V64" i="1" s="1"/>
  <c r="W64" i="1" s="1"/>
  <c r="U63" i="1"/>
  <c r="V63" i="1" s="1"/>
  <c r="W63" i="1" s="1"/>
  <c r="T63" i="1"/>
  <c r="U62" i="1"/>
  <c r="T62" i="1"/>
  <c r="V62" i="1" s="1"/>
  <c r="W62" i="1" s="1"/>
  <c r="U61" i="1"/>
  <c r="V61" i="1" s="1"/>
  <c r="W61" i="1" s="1"/>
  <c r="T61" i="1"/>
  <c r="U60" i="1"/>
  <c r="T60" i="1"/>
  <c r="V60" i="1" s="1"/>
  <c r="W60" i="1" s="1"/>
  <c r="U59" i="1"/>
  <c r="V59" i="1" s="1"/>
  <c r="W59" i="1" s="1"/>
  <c r="T59" i="1"/>
  <c r="U58" i="1"/>
  <c r="T58" i="1"/>
  <c r="V58" i="1" s="1"/>
  <c r="W58" i="1" s="1"/>
  <c r="U57" i="1"/>
  <c r="V57" i="1" s="1"/>
  <c r="W57" i="1" s="1"/>
  <c r="T57" i="1"/>
  <c r="U56" i="1"/>
  <c r="T56" i="1"/>
  <c r="V56" i="1" s="1"/>
  <c r="W56" i="1" s="1"/>
  <c r="U55" i="1"/>
  <c r="V55" i="1" s="1"/>
  <c r="W55" i="1" s="1"/>
  <c r="T55" i="1"/>
  <c r="U54" i="1"/>
  <c r="T54" i="1"/>
  <c r="V54" i="1" s="1"/>
  <c r="W54" i="1" s="1"/>
  <c r="U53" i="1"/>
  <c r="V53" i="1" s="1"/>
  <c r="W53" i="1" s="1"/>
  <c r="T53" i="1"/>
  <c r="U52" i="1"/>
  <c r="T52" i="1"/>
  <c r="V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8" i="1"/>
  <c r="V38" i="1"/>
  <c r="U38" i="1"/>
  <c r="T38" i="1"/>
  <c r="U37" i="1"/>
  <c r="T37" i="1"/>
  <c r="V37" i="1" s="1"/>
  <c r="W37" i="1" s="1"/>
  <c r="W36" i="1"/>
  <c r="V36" i="1"/>
  <c r="U36" i="1"/>
  <c r="T36" i="1"/>
  <c r="U35" i="1"/>
  <c r="T35" i="1"/>
  <c r="V35" i="1" s="1"/>
  <c r="W35" i="1" s="1"/>
  <c r="W34" i="1"/>
  <c r="V34" i="1"/>
  <c r="U34" i="1"/>
  <c r="T34" i="1"/>
  <c r="U33" i="1"/>
  <c r="T33" i="1"/>
  <c r="V33" i="1" s="1"/>
  <c r="W33" i="1" s="1"/>
  <c r="W32" i="1"/>
  <c r="V32" i="1"/>
  <c r="U32" i="1"/>
  <c r="T32" i="1"/>
  <c r="U31" i="1"/>
  <c r="T31" i="1"/>
  <c r="V31" i="1" s="1"/>
  <c r="W31" i="1" s="1"/>
  <c r="W30" i="1"/>
  <c r="V30" i="1"/>
  <c r="U30" i="1"/>
  <c r="T30" i="1"/>
  <c r="U29" i="1"/>
  <c r="T29" i="1"/>
  <c r="V29" i="1" s="1"/>
  <c r="W29" i="1" s="1"/>
  <c r="V28" i="1"/>
  <c r="W28" i="1" s="1"/>
  <c r="U28" i="1"/>
  <c r="T28" i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U24" i="1"/>
  <c r="V24" i="1" s="1"/>
  <c r="T24" i="1"/>
  <c r="U23" i="1"/>
  <c r="V23" i="1" s="1"/>
  <c r="T23" i="1"/>
  <c r="U22" i="1"/>
  <c r="T22" i="1"/>
  <c r="V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U13" i="1"/>
  <c r="V13" i="1" s="1"/>
  <c r="T13" i="1"/>
  <c r="U12" i="1"/>
  <c r="V12" i="1" s="1"/>
  <c r="T12" i="1"/>
  <c r="U11" i="1"/>
  <c r="T11" i="1"/>
  <c r="V11" i="1" s="1"/>
  <c r="W11" i="1" s="1"/>
  <c r="U10" i="1"/>
  <c r="T10" i="1"/>
  <c r="V10" i="1" s="1"/>
  <c r="W10" i="1" s="1"/>
  <c r="W9" i="1"/>
</calcChain>
</file>

<file path=xl/sharedStrings.xml><?xml version="1.0" encoding="utf-8"?>
<sst xmlns="http://schemas.openxmlformats.org/spreadsheetml/2006/main" count="1483" uniqueCount="291">
  <si>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</si>
  <si>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</si>
  <si>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</si>
  <si>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</si>
  <si>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</si>
  <si>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</si>
  <si>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</si>
  <si>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</si>
  <si>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</si>
  <si>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</si>
  <si>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</si>
  <si>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</si>
  <si>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</si>
  <si>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</si>
  <si>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</si>
  <si>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</si>
  <si>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</si>
  <si>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</si>
  <si>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</si>
  <si>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</si>
  <si>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</si>
  <si>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</si>
  <si>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</si>
  <si>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</si>
  <si>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</si>
  <si>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</si>
  <si>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</si>
  <si>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</si>
  <si>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</si>
  <si>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</si>
  <si>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</si>
  <si>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福島市</t>
    <rPh sb="0" eb="3">
      <t>フクシマシ</t>
    </rPh>
    <phoneticPr fontId="2"/>
  </si>
  <si>
    <t>-</t>
  </si>
  <si>
    <t>製造・加工所：福島市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</si>
  <si>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</si>
  <si>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その他</t>
    <rPh sb="2" eb="3">
      <t>タ</t>
    </rPh>
    <phoneticPr fontId="8"/>
  </si>
  <si>
    <t>乾燥しいたけ</t>
    <rPh sb="0" eb="2">
      <t>カンソウ</t>
    </rPh>
    <phoneticPr fontId="2"/>
  </si>
  <si>
    <t>栽培</t>
    <rPh sb="0" eb="2">
      <t>サイバイ</t>
    </rPh>
    <phoneticPr fontId="8"/>
  </si>
  <si>
    <t>原木、施設</t>
    <rPh sb="0" eb="2">
      <t>ゲンボク</t>
    </rPh>
    <rPh sb="3" eb="5">
      <t>シセツ</t>
    </rPh>
    <phoneticPr fontId="2"/>
  </si>
  <si>
    <t>制限なし</t>
    <rPh sb="0" eb="2">
      <t>セイゲン</t>
    </rPh>
    <phoneticPr fontId="10"/>
  </si>
  <si>
    <t>福島市保健所</t>
    <rPh sb="0" eb="3">
      <t>フクシマシ</t>
    </rPh>
    <rPh sb="3" eb="6">
      <t>ホケンジョ</t>
    </rPh>
    <phoneticPr fontId="5"/>
  </si>
  <si>
    <t>Ge</t>
  </si>
  <si>
    <t>検出せず（&lt;7.53）</t>
    <rPh sb="0" eb="2">
      <t>ケンシュツ</t>
    </rPh>
    <phoneticPr fontId="11"/>
  </si>
  <si>
    <t>検出せず（&lt;7.49）</t>
    <rPh sb="0" eb="2">
      <t>ケンシュツ</t>
    </rPh>
    <phoneticPr fontId="11"/>
  </si>
  <si>
    <t>検出せず（&lt;7.15）</t>
    <rPh sb="0" eb="2">
      <t>ケンシュツ</t>
    </rPh>
    <phoneticPr fontId="11"/>
  </si>
  <si>
    <t>郡山市</t>
    <rPh sb="0" eb="3">
      <t>コオリヤマシ</t>
    </rPh>
    <phoneticPr fontId="2"/>
  </si>
  <si>
    <t>福島県</t>
    <rPh sb="0" eb="3">
      <t>フクシマケン</t>
    </rPh>
    <phoneticPr fontId="8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</si>
  <si>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</si>
  <si>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8"/>
  </si>
  <si>
    <t>ホウレンソウ</t>
    <phoneticPr fontId="2"/>
  </si>
  <si>
    <t>栽培</t>
    <rPh sb="0" eb="2">
      <t>サイバイ</t>
    </rPh>
    <phoneticPr fontId="2"/>
  </si>
  <si>
    <t>郡山市保健所検査課</t>
    <phoneticPr fontId="2"/>
  </si>
  <si>
    <t>&lt;9.12</t>
    <phoneticPr fontId="12"/>
  </si>
  <si>
    <t>&lt;7.36</t>
    <phoneticPr fontId="12"/>
  </si>
  <si>
    <t>&lt;7.33</t>
    <phoneticPr fontId="12"/>
  </si>
  <si>
    <t>&lt;9.62</t>
    <phoneticPr fontId="12"/>
  </si>
  <si>
    <t>&lt;9.22</t>
    <phoneticPr fontId="12"/>
  </si>
  <si>
    <t>&lt;9.23</t>
    <phoneticPr fontId="12"/>
  </si>
  <si>
    <t>&lt;7.47</t>
    <phoneticPr fontId="12"/>
  </si>
  <si>
    <t>&lt;9.54</t>
    <phoneticPr fontId="12"/>
  </si>
  <si>
    <t>&lt;9.58</t>
    <phoneticPr fontId="12"/>
  </si>
  <si>
    <t>&lt;6.25</t>
    <phoneticPr fontId="12"/>
  </si>
  <si>
    <t>福島県</t>
    <rPh sb="0" eb="3">
      <t>フクシマケン</t>
    </rPh>
    <phoneticPr fontId="10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</si>
  <si>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2"/>
  </si>
  <si>
    <t>畜産物</t>
    <rPh sb="0" eb="3">
      <t>チクサンブツ</t>
    </rPh>
    <phoneticPr fontId="8"/>
  </si>
  <si>
    <t>豚肉</t>
    <rPh sb="0" eb="2">
      <t>ブタニク</t>
    </rPh>
    <phoneticPr fontId="10"/>
  </si>
  <si>
    <t>部位：ロース</t>
    <rPh sb="0" eb="2">
      <t>ブイ</t>
    </rPh>
    <phoneticPr fontId="10"/>
  </si>
  <si>
    <t>&lt;9.32</t>
  </si>
  <si>
    <t>&lt;8.45</t>
  </si>
  <si>
    <t>&lt;7.19</t>
  </si>
  <si>
    <t>&lt;9.31</t>
  </si>
  <si>
    <t>郡山市</t>
    <rPh sb="0" eb="3">
      <t>コオリヤマシ</t>
    </rPh>
    <phoneticPr fontId="10"/>
  </si>
  <si>
    <t>ネギ</t>
    <phoneticPr fontId="2"/>
  </si>
  <si>
    <t>&lt;7.57</t>
  </si>
  <si>
    <t>&lt;9.45</t>
  </si>
  <si>
    <t>ニンジン</t>
    <phoneticPr fontId="10"/>
  </si>
  <si>
    <t>&lt;9.43</t>
  </si>
  <si>
    <t>&lt;8.99</t>
  </si>
  <si>
    <t>ホウレンソウ</t>
    <phoneticPr fontId="10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</si>
  <si>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2"/>
  </si>
  <si>
    <t>&lt;9.49</t>
  </si>
  <si>
    <t>&lt;7.94</t>
  </si>
  <si>
    <t>小松菜</t>
    <rPh sb="0" eb="3">
      <t>コマツナ</t>
    </rPh>
    <phoneticPr fontId="2"/>
  </si>
  <si>
    <t>&lt;6.33</t>
    <phoneticPr fontId="12"/>
  </si>
  <si>
    <t>&lt;9.52</t>
    <phoneticPr fontId="12"/>
  </si>
  <si>
    <t>&lt;9.18</t>
    <phoneticPr fontId="12"/>
  </si>
  <si>
    <t>&lt;6.35</t>
    <phoneticPr fontId="12"/>
  </si>
  <si>
    <t>&lt;9.25</t>
    <phoneticPr fontId="12"/>
  </si>
  <si>
    <t>&lt;8.65</t>
    <phoneticPr fontId="12"/>
  </si>
  <si>
    <t>&lt;7.83</t>
    <phoneticPr fontId="12"/>
  </si>
  <si>
    <t>&lt;8.23</t>
    <phoneticPr fontId="12"/>
  </si>
  <si>
    <t>&lt;9.43</t>
    <phoneticPr fontId="12"/>
  </si>
  <si>
    <t>-</t>
    <phoneticPr fontId="10"/>
  </si>
  <si>
    <t>水産物</t>
    <rPh sb="0" eb="3">
      <t>スイサンブツ</t>
    </rPh>
    <phoneticPr fontId="8"/>
  </si>
  <si>
    <t>生にしん</t>
  </si>
  <si>
    <t>天然</t>
    <rPh sb="0" eb="2">
      <t>テンネン</t>
    </rPh>
    <phoneticPr fontId="8"/>
  </si>
  <si>
    <t>&lt;8.18</t>
  </si>
  <si>
    <t>&lt;9.42</t>
  </si>
  <si>
    <t>加工所：北海道</t>
    <rPh sb="0" eb="3">
      <t>カコウジョ</t>
    </rPh>
    <rPh sb="4" eb="7">
      <t>ホッカイドウ</t>
    </rPh>
    <phoneticPr fontId="10"/>
  </si>
  <si>
    <t>生たら（スキンレス）</t>
  </si>
  <si>
    <t>&lt;8.68</t>
  </si>
  <si>
    <t>&lt;9.36</t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</si>
  <si>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2"/>
  </si>
  <si>
    <t>ウメジャム</t>
    <phoneticPr fontId="2"/>
  </si>
  <si>
    <t>&lt;8.97</t>
  </si>
  <si>
    <t>&lt;7.78</t>
  </si>
  <si>
    <t>&lt;8.60</t>
  </si>
  <si>
    <t>&lt;8.74</t>
  </si>
  <si>
    <t>&lt;9.10</t>
  </si>
  <si>
    <t>リンゴジャム</t>
    <phoneticPr fontId="10"/>
  </si>
  <si>
    <t>&lt;8.94</t>
  </si>
  <si>
    <t>&lt;5.43</t>
  </si>
  <si>
    <t>ブルーベリージャム</t>
    <phoneticPr fontId="10"/>
  </si>
  <si>
    <t>&lt;9.11</t>
  </si>
  <si>
    <t>&lt;7.15</t>
  </si>
  <si>
    <t>ニンジン</t>
    <phoneticPr fontId="2"/>
  </si>
  <si>
    <t>&lt;9.78</t>
    <phoneticPr fontId="10"/>
  </si>
  <si>
    <t>&lt;8.60</t>
    <phoneticPr fontId="10"/>
  </si>
  <si>
    <t>キュウリ</t>
    <phoneticPr fontId="2"/>
  </si>
  <si>
    <t>&lt;9.07</t>
    <phoneticPr fontId="10"/>
  </si>
  <si>
    <t>&lt;9.19</t>
    <phoneticPr fontId="10"/>
  </si>
  <si>
    <t>ブロッコリー</t>
    <phoneticPr fontId="2"/>
  </si>
  <si>
    <t>&lt;6.96</t>
    <phoneticPr fontId="10"/>
  </si>
  <si>
    <t>&lt;9.34</t>
    <phoneticPr fontId="10"/>
  </si>
  <si>
    <t>酒</t>
    <rPh sb="0" eb="1">
      <t>サケ</t>
    </rPh>
    <phoneticPr fontId="2"/>
  </si>
  <si>
    <t>&lt;8.51</t>
    <phoneticPr fontId="10"/>
  </si>
  <si>
    <t>&lt;9.71</t>
    <phoneticPr fontId="10"/>
  </si>
  <si>
    <t>納豆</t>
    <rPh sb="0" eb="2">
      <t>ナットウ</t>
    </rPh>
    <phoneticPr fontId="10"/>
  </si>
  <si>
    <t>&lt;9.47</t>
    <phoneticPr fontId="10"/>
  </si>
  <si>
    <t>&lt;8.08</t>
    <phoneticPr fontId="10"/>
  </si>
  <si>
    <t>加工所：福島県郡山市</t>
    <rPh sb="0" eb="3">
      <t>カコウジョ</t>
    </rPh>
    <rPh sb="4" eb="7">
      <t>フクシマケン</t>
    </rPh>
    <rPh sb="7" eb="10">
      <t>コオリヤマシ</t>
    </rPh>
    <phoneticPr fontId="10"/>
  </si>
  <si>
    <t>&lt;9.31</t>
    <phoneticPr fontId="10"/>
  </si>
  <si>
    <t>&lt;9.38</t>
    <phoneticPr fontId="10"/>
  </si>
  <si>
    <t>&lt;9.27</t>
    <phoneticPr fontId="10"/>
  </si>
  <si>
    <t>&lt;7.53</t>
    <phoneticPr fontId="10"/>
  </si>
  <si>
    <t>&lt;8.77</t>
    <phoneticPr fontId="12"/>
  </si>
  <si>
    <t>&lt;9.24</t>
    <phoneticPr fontId="12"/>
  </si>
  <si>
    <t>&lt;8.97</t>
    <phoneticPr fontId="12"/>
  </si>
  <si>
    <t>&lt;8.21</t>
    <phoneticPr fontId="12"/>
  </si>
  <si>
    <t>はちみつ</t>
    <phoneticPr fontId="10"/>
  </si>
  <si>
    <t>&lt;7.42</t>
  </si>
  <si>
    <t>&lt;9.05</t>
  </si>
  <si>
    <t>&lt;8.51</t>
  </si>
  <si>
    <t>&lt;9.01</t>
  </si>
  <si>
    <t>&lt;8.95</t>
  </si>
  <si>
    <t>部位：ウデ</t>
    <rPh sb="0" eb="2">
      <t>ブイ</t>
    </rPh>
    <phoneticPr fontId="10"/>
  </si>
  <si>
    <t>&lt;8.09</t>
  </si>
  <si>
    <t>鶏肉</t>
    <rPh sb="0" eb="2">
      <t>トリニク</t>
    </rPh>
    <phoneticPr fontId="10"/>
  </si>
  <si>
    <t>部位：ムネ</t>
    <rPh sb="0" eb="2">
      <t>ブイ</t>
    </rPh>
    <phoneticPr fontId="10"/>
  </si>
  <si>
    <t>&lt;9.26</t>
  </si>
  <si>
    <t>&lt;8.17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</si>
  <si>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2"/>
  </si>
  <si>
    <t>はちみつ</t>
    <phoneticPr fontId="2"/>
  </si>
  <si>
    <t>－</t>
    <phoneticPr fontId="2"/>
  </si>
  <si>
    <t>&lt;7.61</t>
  </si>
  <si>
    <t>&lt;6.72</t>
  </si>
  <si>
    <t>&lt;9.17</t>
  </si>
  <si>
    <t>&lt;8.35</t>
  </si>
  <si>
    <t>ズッキーニ</t>
    <phoneticPr fontId="2"/>
  </si>
  <si>
    <t>&lt;9.69</t>
  </si>
  <si>
    <t>&lt;8.47</t>
  </si>
  <si>
    <t>栽培</t>
    <rPh sb="0" eb="2">
      <t>サイバイ</t>
    </rPh>
    <phoneticPr fontId="10"/>
  </si>
  <si>
    <t>&lt;9.21</t>
  </si>
  <si>
    <t>&lt;7.68</t>
  </si>
  <si>
    <t>キャベツ</t>
    <phoneticPr fontId="10"/>
  </si>
  <si>
    <t>&lt;9.81</t>
  </si>
  <si>
    <t>トマト</t>
    <phoneticPr fontId="2"/>
  </si>
  <si>
    <t>&lt;7.17</t>
    <phoneticPr fontId="12"/>
  </si>
  <si>
    <t>&lt;8.01</t>
    <phoneticPr fontId="12"/>
  </si>
  <si>
    <t>&lt;9.37</t>
    <phoneticPr fontId="12"/>
  </si>
  <si>
    <t>&lt;9.67</t>
    <phoneticPr fontId="10"/>
  </si>
  <si>
    <t>&lt;9.24</t>
    <phoneticPr fontId="10"/>
  </si>
  <si>
    <t>&lt;8.70</t>
    <phoneticPr fontId="10"/>
  </si>
  <si>
    <t>北海道</t>
    <rPh sb="0" eb="3">
      <t>ホッカイドウ</t>
    </rPh>
    <phoneticPr fontId="8"/>
  </si>
  <si>
    <t>－</t>
    <phoneticPr fontId="10"/>
  </si>
  <si>
    <t>加工所：北海道</t>
    <rPh sb="0" eb="2">
      <t>カコウ</t>
    </rPh>
    <rPh sb="2" eb="3">
      <t>ショ</t>
    </rPh>
    <rPh sb="4" eb="7">
      <t>ホッカイドウ</t>
    </rPh>
    <phoneticPr fontId="10"/>
  </si>
  <si>
    <t>マダラ</t>
    <phoneticPr fontId="2"/>
  </si>
  <si>
    <t>－</t>
  </si>
  <si>
    <t>&lt;9.46</t>
  </si>
  <si>
    <t>&lt;8.30</t>
  </si>
  <si>
    <t>宮城県</t>
    <rPh sb="0" eb="3">
      <t>ミヤギケン</t>
    </rPh>
    <phoneticPr fontId="8"/>
  </si>
  <si>
    <t>加工所：宮城県</t>
    <rPh sb="0" eb="2">
      <t>カコウ</t>
    </rPh>
    <rPh sb="2" eb="3">
      <t>ショ</t>
    </rPh>
    <rPh sb="4" eb="7">
      <t>ミヤギケン</t>
    </rPh>
    <phoneticPr fontId="10"/>
  </si>
  <si>
    <t>ギンザケ</t>
    <phoneticPr fontId="2"/>
  </si>
  <si>
    <t>養殖</t>
    <rPh sb="0" eb="2">
      <t>ヨウショク</t>
    </rPh>
    <phoneticPr fontId="8"/>
  </si>
  <si>
    <t>&lt;9.37</t>
  </si>
  <si>
    <t>&lt;6.41</t>
  </si>
  <si>
    <t>千葉県</t>
    <rPh sb="0" eb="3">
      <t>チバケン</t>
    </rPh>
    <phoneticPr fontId="8"/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</si>
  <si>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0"/>
  </si>
  <si>
    <t>カツオ</t>
    <phoneticPr fontId="2"/>
  </si>
  <si>
    <t>&lt;9.13</t>
  </si>
  <si>
    <t>エダマメ</t>
    <phoneticPr fontId="2"/>
  </si>
  <si>
    <t>&lt;9.26</t>
    <phoneticPr fontId="12"/>
  </si>
  <si>
    <t>&lt;9.03</t>
    <phoneticPr fontId="12"/>
  </si>
  <si>
    <t>&lt;7.21</t>
    <phoneticPr fontId="12"/>
  </si>
  <si>
    <t>&lt;9.81</t>
    <phoneticPr fontId="12"/>
  </si>
  <si>
    <t>&lt;7.49</t>
    <phoneticPr fontId="12"/>
  </si>
  <si>
    <t>&lt;9.30</t>
    <phoneticPr fontId="12"/>
  </si>
  <si>
    <t>&lt;9.48</t>
    <phoneticPr fontId="12"/>
  </si>
  <si>
    <t>&lt;9.36</t>
    <phoneticPr fontId="12"/>
  </si>
  <si>
    <t>&lt;7.84</t>
    <phoneticPr fontId="12"/>
  </si>
  <si>
    <t>ナス</t>
    <phoneticPr fontId="2"/>
  </si>
  <si>
    <t>&lt;9.15</t>
  </si>
  <si>
    <t>&lt;9.28</t>
  </si>
  <si>
    <t>&lt;9.18</t>
  </si>
  <si>
    <t>&lt;8.71</t>
  </si>
  <si>
    <t>&lt;9.04</t>
  </si>
  <si>
    <t>ナシ</t>
    <phoneticPr fontId="2"/>
  </si>
  <si>
    <t>&lt;7.80</t>
    <phoneticPr fontId="12"/>
  </si>
  <si>
    <t>&lt;9.50</t>
    <phoneticPr fontId="12"/>
  </si>
  <si>
    <t>&lt;8.30</t>
    <phoneticPr fontId="12"/>
  </si>
  <si>
    <t>&lt;8.87</t>
    <phoneticPr fontId="12"/>
  </si>
  <si>
    <t>&lt;9.33</t>
    <phoneticPr fontId="12"/>
  </si>
  <si>
    <t>&lt;8.86</t>
    <phoneticPr fontId="12"/>
  </si>
  <si>
    <t>&lt;8.64</t>
    <phoneticPr fontId="12"/>
  </si>
  <si>
    <t>&lt;9.28</t>
    <phoneticPr fontId="12"/>
  </si>
  <si>
    <t>&lt;8.80</t>
    <phoneticPr fontId="12"/>
  </si>
  <si>
    <t>&lt;9.01</t>
    <phoneticPr fontId="12"/>
  </si>
  <si>
    <t>&lt;9.00</t>
    <phoneticPr fontId="12"/>
  </si>
  <si>
    <t>&lt;9.11</t>
    <phoneticPr fontId="12"/>
  </si>
  <si>
    <t>&lt;9.13</t>
    <phoneticPr fontId="12"/>
  </si>
  <si>
    <t>&lt;9.16</t>
    <phoneticPr fontId="12"/>
  </si>
  <si>
    <t>&lt;9.07</t>
    <phoneticPr fontId="12"/>
  </si>
  <si>
    <t>&lt;9.57</t>
    <phoneticPr fontId="12"/>
  </si>
  <si>
    <t>&lt;7.57</t>
    <phoneticPr fontId="12"/>
  </si>
  <si>
    <t>&lt;8.92</t>
    <phoneticPr fontId="12"/>
  </si>
  <si>
    <t>部位：バラ</t>
    <rPh sb="0" eb="2">
      <t>ブイ</t>
    </rPh>
    <phoneticPr fontId="10"/>
  </si>
  <si>
    <t>&lt;8.32</t>
  </si>
  <si>
    <t>&lt;9.61</t>
  </si>
  <si>
    <t>&lt;6.86</t>
  </si>
  <si>
    <t>シロサケ</t>
    <phoneticPr fontId="2"/>
  </si>
  <si>
    <t>部位：精巣</t>
    <rPh sb="0" eb="2">
      <t>ブイ</t>
    </rPh>
    <rPh sb="3" eb="5">
      <t>セイソウ</t>
    </rPh>
    <phoneticPr fontId="10"/>
  </si>
  <si>
    <t>&lt;8.22</t>
  </si>
  <si>
    <t>ブリ</t>
    <phoneticPr fontId="2"/>
  </si>
  <si>
    <t>&lt;9.70</t>
  </si>
  <si>
    <t>茨城県</t>
    <rPh sb="0" eb="3">
      <t>イバラキケン</t>
    </rPh>
    <phoneticPr fontId="8"/>
  </si>
  <si>
    <t>スルメイカ</t>
    <phoneticPr fontId="2"/>
  </si>
  <si>
    <t>&lt;9.27</t>
  </si>
  <si>
    <t>&lt;8.91</t>
  </si>
  <si>
    <t>ミックスジャム</t>
    <phoneticPr fontId="2"/>
  </si>
  <si>
    <t>&lt;8.38</t>
  </si>
  <si>
    <t>&lt;8.93</t>
  </si>
  <si>
    <t>にんじんジャム</t>
    <phoneticPr fontId="2"/>
  </si>
  <si>
    <t>&lt;9.72</t>
  </si>
  <si>
    <t>&lt;9.75</t>
  </si>
  <si>
    <t>えだまめジャム</t>
    <phoneticPr fontId="10"/>
  </si>
  <si>
    <t>ゆずジャム</t>
    <phoneticPr fontId="10"/>
  </si>
  <si>
    <t>&lt;9.52</t>
  </si>
  <si>
    <t>&lt;8.20</t>
  </si>
  <si>
    <t>&lt;9.22</t>
  </si>
  <si>
    <t>&lt;8.86</t>
  </si>
  <si>
    <t>かぼちゃジャム</t>
    <phoneticPr fontId="10"/>
  </si>
  <si>
    <t>&lt;7.33</t>
  </si>
  <si>
    <t>&lt;9.54</t>
  </si>
  <si>
    <t>キュウリ</t>
    <phoneticPr fontId="10"/>
  </si>
  <si>
    <t>&lt;9.40</t>
  </si>
  <si>
    <t>コマツナ</t>
    <phoneticPr fontId="10"/>
  </si>
  <si>
    <t>ナス</t>
    <phoneticPr fontId="10"/>
  </si>
  <si>
    <t>&lt;8.40</t>
  </si>
  <si>
    <t>&lt;9.76</t>
  </si>
  <si>
    <t>ダイコン</t>
    <phoneticPr fontId="2"/>
  </si>
  <si>
    <t>&lt;8.44</t>
    <phoneticPr fontId="12"/>
  </si>
  <si>
    <t>&lt;9.45</t>
    <phoneticPr fontId="12"/>
  </si>
  <si>
    <t>&lt;8.93</t>
    <phoneticPr fontId="12"/>
  </si>
  <si>
    <t>&lt;9.67</t>
    <phoneticPr fontId="12"/>
  </si>
  <si>
    <t>&lt;9.40</t>
    <phoneticPr fontId="12"/>
  </si>
  <si>
    <t>&lt;8.46</t>
    <phoneticPr fontId="12"/>
  </si>
  <si>
    <t>&lt;7.94</t>
    <phoneticPr fontId="12"/>
  </si>
  <si>
    <t>&lt;8.78</t>
    <phoneticPr fontId="12"/>
  </si>
  <si>
    <t>&lt;9.77</t>
    <phoneticPr fontId="12"/>
  </si>
  <si>
    <t>&lt;9.42</t>
    <phoneticPr fontId="12"/>
  </si>
  <si>
    <t>&lt;9.38</t>
    <phoneticPr fontId="12"/>
  </si>
  <si>
    <t>&lt;9.39</t>
    <phoneticPr fontId="12"/>
  </si>
  <si>
    <t>&lt;6.90</t>
    <phoneticPr fontId="12"/>
  </si>
  <si>
    <t>カブ</t>
    <phoneticPr fontId="10"/>
  </si>
  <si>
    <t>&lt;7.76</t>
    <phoneticPr fontId="12"/>
  </si>
  <si>
    <t>&lt;8.99</t>
    <phoneticPr fontId="12"/>
  </si>
  <si>
    <t>&lt;8.06</t>
    <phoneticPr fontId="12"/>
  </si>
  <si>
    <t>&lt;8.98</t>
    <phoneticPr fontId="12"/>
  </si>
  <si>
    <t>&lt;9.63</t>
    <phoneticPr fontId="12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</si>
  <si>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10"/>
  </si>
  <si>
    <t>鯉のうま煮</t>
    <rPh sb="0" eb="1">
      <t>コイ</t>
    </rPh>
    <rPh sb="4" eb="5">
      <t>ニ</t>
    </rPh>
    <phoneticPr fontId="10"/>
  </si>
  <si>
    <t>&lt;6.38</t>
    <phoneticPr fontId="12"/>
  </si>
  <si>
    <t>鯉のアライ</t>
    <rPh sb="0" eb="1">
      <t>コイ</t>
    </rPh>
    <phoneticPr fontId="10"/>
  </si>
  <si>
    <t>&lt;9.20</t>
    <phoneticPr fontId="12"/>
  </si>
  <si>
    <t>&lt;8.81</t>
    <phoneticPr fontId="12"/>
  </si>
  <si>
    <t>&lt;7.29</t>
    <phoneticPr fontId="12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</si>
  <si>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0"/>
  </si>
  <si>
    <t>コイ</t>
    <phoneticPr fontId="10"/>
  </si>
  <si>
    <t>養殖</t>
    <rPh sb="0" eb="2">
      <t>ヨウショク</t>
    </rPh>
    <phoneticPr fontId="10"/>
  </si>
  <si>
    <t>&lt;8.71</t>
    <phoneticPr fontId="12"/>
  </si>
  <si>
    <t>&lt;9.61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</si>
</sst>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7" fillId="2" borderId="0" xfId="0" applyFont="1" applyFill="1" applyAlignment="1">
      <alignment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57" fontId="3" fillId="2" borderId="15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57" fontId="3" fillId="2" borderId="48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57" fontId="3" fillId="2" borderId="52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176" fontId="3" fillId="2" borderId="53" xfId="0" applyNumberFormat="1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57" fontId="3" fillId="2" borderId="41" xfId="0" applyNumberFormat="1" applyFont="1" applyFill="1" applyBorder="1" applyAlignment="1">
      <alignment horizontal="center" vertical="center" wrapText="1"/>
    </xf>
    <xf numFmtId="176" fontId="3" fillId="2" borderId="54" xfId="0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176" fontId="3" fillId="2" borderId="55" xfId="0" applyNumberFormat="1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176" fontId="3" fillId="2" borderId="56" xfId="0" applyNumberFormat="1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634D1DE8-6692-449C-BB0A-5D87F9923DBF}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6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23.125" style="4" bestFit="1" customWidth="1"/>
    <col min="8" max="8" width="13.375" style="4" bestFit="1" customWidth="1"/>
    <col min="9" max="9" width="21.87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19.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7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68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69" t="s">
        <v>1</v>
      </c>
      <c r="B3" s="69" t="s">
        <v>2</v>
      </c>
      <c r="C3" s="23" t="s">
        <v>3</v>
      </c>
      <c r="D3" s="26" t="s">
        <v>4</v>
      </c>
      <c r="E3" s="27"/>
      <c r="F3" s="28"/>
      <c r="G3" s="29" t="s">
        <v>5</v>
      </c>
      <c r="H3" s="45" t="s">
        <v>6</v>
      </c>
      <c r="I3" s="32" t="s">
        <v>7</v>
      </c>
      <c r="J3" s="27"/>
      <c r="K3" s="27"/>
      <c r="L3" s="28"/>
      <c r="M3" s="26" t="s">
        <v>8</v>
      </c>
      <c r="N3" s="28"/>
      <c r="O3" s="33" t="s">
        <v>9</v>
      </c>
      <c r="P3" s="34"/>
      <c r="Q3" s="26" t="s">
        <v>10</v>
      </c>
      <c r="R3" s="27"/>
      <c r="S3" s="27"/>
      <c r="T3" s="35"/>
      <c r="U3" s="27"/>
      <c r="V3" s="27"/>
      <c r="W3" s="28"/>
    </row>
    <row r="4" spans="1:24" ht="18.75" customHeight="1" x14ac:dyDescent="0.4">
      <c r="A4" s="21"/>
      <c r="B4" s="21"/>
      <c r="C4" s="24"/>
      <c r="D4" s="36" t="s">
        <v>11</v>
      </c>
      <c r="E4" s="39" t="s">
        <v>12</v>
      </c>
      <c r="F4" s="42" t="s">
        <v>13</v>
      </c>
      <c r="G4" s="30"/>
      <c r="H4" s="46"/>
      <c r="I4" s="70" t="s">
        <v>14</v>
      </c>
      <c r="J4" s="9"/>
      <c r="K4" s="10"/>
      <c r="L4" s="42" t="s">
        <v>15</v>
      </c>
      <c r="M4" s="70" t="s">
        <v>16</v>
      </c>
      <c r="N4" s="42" t="s">
        <v>17</v>
      </c>
      <c r="O4" s="59" t="s">
        <v>18</v>
      </c>
      <c r="P4" s="62" t="s">
        <v>19</v>
      </c>
      <c r="Q4" s="65" t="s">
        <v>20</v>
      </c>
      <c r="R4" s="66"/>
      <c r="S4" s="71"/>
      <c r="T4" s="72" t="s">
        <v>21</v>
      </c>
      <c r="U4" s="56" t="s">
        <v>22</v>
      </c>
      <c r="V4" s="48" t="s">
        <v>23</v>
      </c>
      <c r="W4" s="42" t="s">
        <v>24</v>
      </c>
    </row>
    <row r="5" spans="1:24" ht="110.1" customHeight="1" x14ac:dyDescent="0.4">
      <c r="A5" s="21"/>
      <c r="B5" s="21"/>
      <c r="C5" s="24"/>
      <c r="D5" s="37"/>
      <c r="E5" s="40"/>
      <c r="F5" s="43"/>
      <c r="G5" s="30"/>
      <c r="H5" s="46"/>
      <c r="I5" s="73"/>
      <c r="J5" s="51" t="s">
        <v>25</v>
      </c>
      <c r="K5" s="51" t="s">
        <v>26</v>
      </c>
      <c r="L5" s="24"/>
      <c r="M5" s="73"/>
      <c r="N5" s="24"/>
      <c r="O5" s="60"/>
      <c r="P5" s="63"/>
      <c r="Q5" s="54" t="s">
        <v>27</v>
      </c>
      <c r="R5" s="55"/>
      <c r="S5" s="74"/>
      <c r="T5" s="75"/>
      <c r="U5" s="57"/>
      <c r="V5" s="49"/>
      <c r="W5" s="24"/>
    </row>
    <row r="6" spans="1:24" ht="19.5" thickBot="1" x14ac:dyDescent="0.45">
      <c r="A6" s="22"/>
      <c r="B6" s="22"/>
      <c r="C6" s="25"/>
      <c r="D6" s="38"/>
      <c r="E6" s="41"/>
      <c r="F6" s="44"/>
      <c r="G6" s="31"/>
      <c r="H6" s="47"/>
      <c r="I6" s="76"/>
      <c r="J6" s="52"/>
      <c r="K6" s="53"/>
      <c r="L6" s="25"/>
      <c r="M6" s="76"/>
      <c r="N6" s="25"/>
      <c r="O6" s="61"/>
      <c r="P6" s="64"/>
      <c r="Q6" s="11" t="s">
        <v>28</v>
      </c>
      <c r="R6" s="20" t="s">
        <v>29</v>
      </c>
      <c r="S6" s="77" t="s">
        <v>30</v>
      </c>
      <c r="T6" s="78"/>
      <c r="U6" s="58"/>
      <c r="V6" s="50"/>
      <c r="W6" s="25"/>
      <c r="X6" s="2"/>
    </row>
    <row r="7" spans="1:24" ht="38.25" thickTop="1" x14ac:dyDescent="0.4">
      <c r="A7" s="79">
        <v>1</v>
      </c>
      <c r="B7" s="79" t="s">
        <v>31</v>
      </c>
      <c r="C7" s="80" t="s">
        <v>31</v>
      </c>
      <c r="D7" s="81" t="s">
        <v>32</v>
      </c>
      <c r="E7" s="79" t="s">
        <v>32</v>
      </c>
      <c r="F7" s="80" t="s">
        <v>33</v>
      </c>
      <c r="G7" s="82" t="s">
        <v>34</v>
      </c>
      <c r="H7" s="83" t="s">
        <v>35</v>
      </c>
      <c r="I7" s="84" t="s">
        <v>36</v>
      </c>
      <c r="J7" s="79" t="s">
        <v>37</v>
      </c>
      <c r="K7" s="84" t="s">
        <v>38</v>
      </c>
      <c r="L7" s="85" t="s">
        <v>39</v>
      </c>
      <c r="M7" s="79" t="s">
        <v>40</v>
      </c>
      <c r="N7" s="86" t="s">
        <v>41</v>
      </c>
      <c r="O7" s="87">
        <v>46083</v>
      </c>
      <c r="P7" s="88">
        <v>46086</v>
      </c>
      <c r="Q7" s="89" t="s">
        <v>42</v>
      </c>
      <c r="R7" s="79">
        <v>14.9</v>
      </c>
      <c r="S7" s="90">
        <v>15</v>
      </c>
      <c r="T7" s="91" t="s">
        <v>42</v>
      </c>
      <c r="U7" s="92">
        <v>14.9</v>
      </c>
      <c r="V7" s="93">
        <v>15</v>
      </c>
      <c r="W7" s="85"/>
    </row>
    <row r="8" spans="1:24" ht="37.5" x14ac:dyDescent="0.4">
      <c r="A8" s="79">
        <v>2</v>
      </c>
      <c r="B8" s="79" t="s">
        <v>31</v>
      </c>
      <c r="C8" s="80" t="s">
        <v>31</v>
      </c>
      <c r="D8" s="81" t="s">
        <v>32</v>
      </c>
      <c r="E8" s="79" t="s">
        <v>32</v>
      </c>
      <c r="F8" s="80" t="s">
        <v>33</v>
      </c>
      <c r="G8" s="82" t="s">
        <v>34</v>
      </c>
      <c r="H8" s="83" t="s">
        <v>35</v>
      </c>
      <c r="I8" s="84" t="s">
        <v>36</v>
      </c>
      <c r="J8" s="79" t="s">
        <v>37</v>
      </c>
      <c r="K8" s="84" t="s">
        <v>38</v>
      </c>
      <c r="L8" s="85" t="s">
        <v>39</v>
      </c>
      <c r="M8" s="79" t="s">
        <v>40</v>
      </c>
      <c r="N8" s="86" t="s">
        <v>41</v>
      </c>
      <c r="O8" s="87">
        <v>46083</v>
      </c>
      <c r="P8" s="88">
        <v>46086</v>
      </c>
      <c r="Q8" s="89" t="s">
        <v>43</v>
      </c>
      <c r="R8" s="79">
        <v>6.62</v>
      </c>
      <c r="S8" s="94">
        <v>6.6</v>
      </c>
      <c r="T8" s="95" t="s">
        <v>43</v>
      </c>
      <c r="U8" s="92">
        <v>6.62</v>
      </c>
      <c r="V8" s="93">
        <v>6.6</v>
      </c>
      <c r="W8" s="85"/>
    </row>
    <row r="9" spans="1:24" ht="37.5" x14ac:dyDescent="0.4">
      <c r="A9" s="79">
        <v>3</v>
      </c>
      <c r="B9" s="84" t="s">
        <v>31</v>
      </c>
      <c r="C9" s="96" t="s">
        <v>31</v>
      </c>
      <c r="D9" s="83" t="s">
        <v>32</v>
      </c>
      <c r="E9" s="97" t="s">
        <v>32</v>
      </c>
      <c r="F9" s="98" t="s">
        <v>33</v>
      </c>
      <c r="G9" s="99" t="s">
        <v>34</v>
      </c>
      <c r="H9" s="100" t="s">
        <v>35</v>
      </c>
      <c r="I9" s="97" t="s">
        <v>36</v>
      </c>
      <c r="J9" s="97" t="s">
        <v>37</v>
      </c>
      <c r="K9" s="97" t="s">
        <v>38</v>
      </c>
      <c r="L9" s="101" t="s">
        <v>39</v>
      </c>
      <c r="M9" s="100" t="s">
        <v>40</v>
      </c>
      <c r="N9" s="102" t="s">
        <v>41</v>
      </c>
      <c r="O9" s="103">
        <v>46083</v>
      </c>
      <c r="P9" s="104">
        <v>46086</v>
      </c>
      <c r="Q9" s="105" t="s">
        <v>44</v>
      </c>
      <c r="R9" s="97">
        <v>37.299999999999997</v>
      </c>
      <c r="S9" s="97">
        <v>37</v>
      </c>
      <c r="T9" s="106" t="s">
        <v>44</v>
      </c>
      <c r="U9" s="107">
        <v>37.299999999999997</v>
      </c>
      <c r="V9" s="107">
        <v>37</v>
      </c>
      <c r="W9" s="18" t="str">
        <f t="shared" ref="W9:W10" si="0">IF(ISERROR(V9*1),"",IF(AND(H9="飲料水",V9&gt;=11),"○",IF(AND(H9="牛乳・乳児用食品",V9&gt;=51),"○",IF(AND(H9&lt;&gt;"",V9&gt;=110),"○",""))))</f>
        <v/>
      </c>
    </row>
    <row r="10" spans="1:24" x14ac:dyDescent="0.4">
      <c r="A10" s="79">
        <v>4</v>
      </c>
      <c r="B10" s="108" t="s">
        <v>45</v>
      </c>
      <c r="C10" s="109" t="s">
        <v>45</v>
      </c>
      <c r="D10" s="89" t="s">
        <v>46</v>
      </c>
      <c r="E10" s="19" t="s">
        <v>45</v>
      </c>
      <c r="F10" s="110" t="s">
        <v>32</v>
      </c>
      <c r="G10" s="111" t="s">
        <v>47</v>
      </c>
      <c r="H10" s="112" t="s">
        <v>48</v>
      </c>
      <c r="I10" s="84" t="s">
        <v>49</v>
      </c>
      <c r="J10" s="19" t="s">
        <v>50</v>
      </c>
      <c r="K10" s="113" t="s">
        <v>32</v>
      </c>
      <c r="L10" s="114" t="s">
        <v>39</v>
      </c>
      <c r="M10" s="83" t="s">
        <v>51</v>
      </c>
      <c r="N10" s="115" t="s">
        <v>41</v>
      </c>
      <c r="O10" s="116">
        <v>46041</v>
      </c>
      <c r="P10" s="117">
        <v>46041</v>
      </c>
      <c r="Q10" s="118" t="s">
        <v>52</v>
      </c>
      <c r="R10" s="119" t="s">
        <v>53</v>
      </c>
      <c r="S10" s="19"/>
      <c r="T10" s="120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&lt;9.12</v>
      </c>
      <c r="U10" s="95" t="str">
        <f t="shared" ref="U10:U16" si="1"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&lt;7.36</v>
      </c>
      <c r="V10" s="91" t="str">
        <f t="shared" ref="V10:V73" si="2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&lt;16</v>
      </c>
      <c r="W10" s="114" t="str">
        <f t="shared" si="0"/>
        <v/>
      </c>
    </row>
    <row r="11" spans="1:24" x14ac:dyDescent="0.4">
      <c r="A11" s="79">
        <v>5</v>
      </c>
      <c r="B11" s="19" t="s">
        <v>45</v>
      </c>
      <c r="C11" s="121" t="s">
        <v>45</v>
      </c>
      <c r="D11" s="89" t="s">
        <v>46</v>
      </c>
      <c r="E11" s="19" t="s">
        <v>45</v>
      </c>
      <c r="F11" s="110" t="s">
        <v>32</v>
      </c>
      <c r="G11" s="122" t="s">
        <v>47</v>
      </c>
      <c r="H11" s="89" t="s">
        <v>48</v>
      </c>
      <c r="I11" s="79" t="s">
        <v>49</v>
      </c>
      <c r="J11" s="19" t="s">
        <v>50</v>
      </c>
      <c r="K11" s="113" t="s">
        <v>32</v>
      </c>
      <c r="L11" s="123" t="s">
        <v>39</v>
      </c>
      <c r="M11" s="84" t="s">
        <v>51</v>
      </c>
      <c r="N11" s="124" t="s">
        <v>41</v>
      </c>
      <c r="O11" s="116">
        <v>46041</v>
      </c>
      <c r="P11" s="117">
        <v>46041</v>
      </c>
      <c r="Q11" s="125" t="s">
        <v>54</v>
      </c>
      <c r="R11" s="119" t="s">
        <v>55</v>
      </c>
      <c r="S11" s="126"/>
      <c r="T11" s="95" t="str">
        <f t="shared" ref="T11:T14" si="3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&lt;7.33</v>
      </c>
      <c r="U11" s="95" t="str">
        <f t="shared" si="1"/>
        <v>&lt;9.62</v>
      </c>
      <c r="V11" s="91" t="str">
        <f t="shared" si="2"/>
        <v>&lt;17</v>
      </c>
      <c r="W11" s="127" t="str">
        <f>IF(ISERROR(V11*1),"",IF(AND(H12="飲料水",V11&gt;=11),"○",IF(AND(H12="牛乳・乳児用食品",V11&gt;=51),"○",IF(AND(H12&lt;&gt;"",V11&gt;=110),"○",""))))</f>
        <v/>
      </c>
    </row>
    <row r="12" spans="1:24" x14ac:dyDescent="0.4">
      <c r="A12" s="79">
        <v>6</v>
      </c>
      <c r="B12" s="19" t="s">
        <v>45</v>
      </c>
      <c r="C12" s="121" t="s">
        <v>45</v>
      </c>
      <c r="D12" s="89" t="s">
        <v>46</v>
      </c>
      <c r="E12" s="19" t="s">
        <v>45</v>
      </c>
      <c r="F12" s="110" t="s">
        <v>32</v>
      </c>
      <c r="G12" s="122" t="s">
        <v>47</v>
      </c>
      <c r="H12" s="89" t="s">
        <v>48</v>
      </c>
      <c r="I12" s="79" t="s">
        <v>49</v>
      </c>
      <c r="J12" s="19" t="s">
        <v>50</v>
      </c>
      <c r="K12" s="113" t="s">
        <v>32</v>
      </c>
      <c r="L12" s="123" t="s">
        <v>39</v>
      </c>
      <c r="M12" s="84" t="s">
        <v>51</v>
      </c>
      <c r="N12" s="124" t="s">
        <v>41</v>
      </c>
      <c r="O12" s="116">
        <v>46041</v>
      </c>
      <c r="P12" s="117">
        <v>46041</v>
      </c>
      <c r="Q12" s="125" t="s">
        <v>56</v>
      </c>
      <c r="R12" s="119" t="s">
        <v>57</v>
      </c>
      <c r="S12" s="126"/>
      <c r="T12" s="95" t="str">
        <f t="shared" si="3"/>
        <v>&lt;9.22</v>
      </c>
      <c r="U12" s="95" t="str">
        <f t="shared" si="1"/>
        <v>&lt;9.23</v>
      </c>
      <c r="V12" s="91" t="str">
        <f t="shared" si="2"/>
        <v>&lt;18</v>
      </c>
      <c r="W12" s="127"/>
    </row>
    <row r="13" spans="1:24" x14ac:dyDescent="0.4">
      <c r="A13" s="79">
        <v>7</v>
      </c>
      <c r="B13" s="19" t="s">
        <v>45</v>
      </c>
      <c r="C13" s="121" t="s">
        <v>45</v>
      </c>
      <c r="D13" s="89" t="s">
        <v>46</v>
      </c>
      <c r="E13" s="19" t="s">
        <v>45</v>
      </c>
      <c r="F13" s="110" t="s">
        <v>32</v>
      </c>
      <c r="G13" s="122" t="s">
        <v>47</v>
      </c>
      <c r="H13" s="89" t="s">
        <v>48</v>
      </c>
      <c r="I13" s="79" t="s">
        <v>49</v>
      </c>
      <c r="J13" s="19" t="s">
        <v>50</v>
      </c>
      <c r="K13" s="113" t="s">
        <v>32</v>
      </c>
      <c r="L13" s="123" t="s">
        <v>39</v>
      </c>
      <c r="M13" s="84" t="s">
        <v>51</v>
      </c>
      <c r="N13" s="124" t="s">
        <v>41</v>
      </c>
      <c r="O13" s="116">
        <v>46041</v>
      </c>
      <c r="P13" s="117">
        <v>46041</v>
      </c>
      <c r="Q13" s="125" t="s">
        <v>58</v>
      </c>
      <c r="R13" s="119" t="s">
        <v>59</v>
      </c>
      <c r="S13" s="126"/>
      <c r="T13" s="95" t="str">
        <f t="shared" si="3"/>
        <v>&lt;7.47</v>
      </c>
      <c r="U13" s="95" t="str">
        <f t="shared" si="1"/>
        <v>&lt;9.54</v>
      </c>
      <c r="V13" s="91" t="str">
        <f t="shared" si="2"/>
        <v>&lt;17</v>
      </c>
      <c r="W13" s="127"/>
    </row>
    <row r="14" spans="1:24" x14ac:dyDescent="0.4">
      <c r="A14" s="79">
        <v>8</v>
      </c>
      <c r="B14" s="19" t="s">
        <v>45</v>
      </c>
      <c r="C14" s="121" t="s">
        <v>45</v>
      </c>
      <c r="D14" s="89" t="s">
        <v>46</v>
      </c>
      <c r="E14" s="19" t="s">
        <v>45</v>
      </c>
      <c r="F14" s="110" t="s">
        <v>32</v>
      </c>
      <c r="G14" s="122" t="s">
        <v>47</v>
      </c>
      <c r="H14" s="89" t="s">
        <v>48</v>
      </c>
      <c r="I14" s="79" t="s">
        <v>49</v>
      </c>
      <c r="J14" s="19" t="s">
        <v>50</v>
      </c>
      <c r="K14" s="113" t="s">
        <v>32</v>
      </c>
      <c r="L14" s="123" t="s">
        <v>39</v>
      </c>
      <c r="M14" s="84" t="s">
        <v>51</v>
      </c>
      <c r="N14" s="124" t="s">
        <v>41</v>
      </c>
      <c r="O14" s="116">
        <v>46041</v>
      </c>
      <c r="P14" s="117">
        <v>46041</v>
      </c>
      <c r="Q14" s="125" t="s">
        <v>60</v>
      </c>
      <c r="R14" s="128" t="s">
        <v>61</v>
      </c>
      <c r="S14" s="126"/>
      <c r="T14" s="95" t="str">
        <f t="shared" si="3"/>
        <v>&lt;9.58</v>
      </c>
      <c r="U14" s="95" t="str">
        <f t="shared" si="1"/>
        <v>&lt;6.25</v>
      </c>
      <c r="V14" s="91" t="str">
        <f t="shared" si="2"/>
        <v>&lt;16</v>
      </c>
      <c r="W14" s="114"/>
    </row>
    <row r="15" spans="1:24" x14ac:dyDescent="0.4">
      <c r="A15" s="79">
        <v>9</v>
      </c>
      <c r="B15" s="19" t="s">
        <v>45</v>
      </c>
      <c r="C15" s="121" t="s">
        <v>45</v>
      </c>
      <c r="D15" s="112" t="s">
        <v>62</v>
      </c>
      <c r="E15" s="19"/>
      <c r="F15" s="121" t="s">
        <v>63</v>
      </c>
      <c r="G15" s="122" t="s">
        <v>47</v>
      </c>
      <c r="H15" s="89" t="s">
        <v>64</v>
      </c>
      <c r="I15" s="84" t="s">
        <v>65</v>
      </c>
      <c r="J15" s="19"/>
      <c r="K15" s="19" t="s">
        <v>66</v>
      </c>
      <c r="L15" s="127" t="s">
        <v>39</v>
      </c>
      <c r="M15" s="84" t="s">
        <v>51</v>
      </c>
      <c r="N15" s="124" t="s">
        <v>41</v>
      </c>
      <c r="O15" s="116">
        <v>46048</v>
      </c>
      <c r="P15" s="129">
        <v>46048</v>
      </c>
      <c r="Q15" s="130" t="s">
        <v>67</v>
      </c>
      <c r="R15" s="131" t="s">
        <v>68</v>
      </c>
      <c r="S15" s="132"/>
      <c r="T15" s="95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&lt;9.32</v>
      </c>
      <c r="U15" s="95" t="str">
        <f t="shared" si="1"/>
        <v>&lt;8.45</v>
      </c>
      <c r="V15" s="91" t="str">
        <f t="shared" si="2"/>
        <v>&lt;18</v>
      </c>
      <c r="W15" s="127" t="str">
        <f t="shared" ref="W15:W16" si="4">IF(ISERROR(V15*1),"",IF(AND(H15="飲料水",V15&gt;=11),"○",IF(AND(H15="牛乳・乳児用食品",V15&gt;=51),"○",IF(AND(H15&lt;&gt;"",V15&gt;=110),"○",""))))</f>
        <v/>
      </c>
    </row>
    <row r="16" spans="1:24" x14ac:dyDescent="0.4">
      <c r="A16" s="79">
        <v>10</v>
      </c>
      <c r="B16" s="19" t="s">
        <v>45</v>
      </c>
      <c r="C16" s="121" t="s">
        <v>45</v>
      </c>
      <c r="D16" s="112" t="s">
        <v>62</v>
      </c>
      <c r="E16" s="19"/>
      <c r="F16" s="121" t="s">
        <v>63</v>
      </c>
      <c r="G16" s="122" t="s">
        <v>47</v>
      </c>
      <c r="H16" s="112" t="s">
        <v>64</v>
      </c>
      <c r="I16" s="84" t="s">
        <v>65</v>
      </c>
      <c r="J16" s="19"/>
      <c r="K16" s="19" t="s">
        <v>66</v>
      </c>
      <c r="L16" s="127" t="s">
        <v>39</v>
      </c>
      <c r="M16" s="84" t="s">
        <v>51</v>
      </c>
      <c r="N16" s="124" t="s">
        <v>41</v>
      </c>
      <c r="O16" s="133">
        <v>46048</v>
      </c>
      <c r="P16" s="129">
        <v>46048</v>
      </c>
      <c r="Q16" s="130" t="s">
        <v>69</v>
      </c>
      <c r="R16" s="134" t="s">
        <v>70</v>
      </c>
      <c r="S16" s="132"/>
      <c r="T16" s="95" t="str">
        <f t="shared" ref="T16:U31" si="5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&lt;7.19</v>
      </c>
      <c r="U16" s="95" t="str">
        <f t="shared" si="1"/>
        <v>&lt;9.31</v>
      </c>
      <c r="V16" s="91" t="str">
        <f t="shared" si="2"/>
        <v>&lt;17</v>
      </c>
      <c r="W16" s="127" t="str">
        <f t="shared" si="4"/>
        <v/>
      </c>
    </row>
    <row r="17" spans="1:23" x14ac:dyDescent="0.4">
      <c r="A17" s="79">
        <v>11</v>
      </c>
      <c r="B17" s="19" t="s">
        <v>45</v>
      </c>
      <c r="C17" s="121" t="s">
        <v>45</v>
      </c>
      <c r="D17" s="89" t="s">
        <v>46</v>
      </c>
      <c r="E17" s="19" t="s">
        <v>71</v>
      </c>
      <c r="F17" s="19"/>
      <c r="G17" s="122" t="s">
        <v>47</v>
      </c>
      <c r="H17" s="112" t="s">
        <v>48</v>
      </c>
      <c r="I17" s="84" t="s">
        <v>72</v>
      </c>
      <c r="J17" s="19" t="s">
        <v>50</v>
      </c>
      <c r="K17" s="19"/>
      <c r="L17" s="127" t="s">
        <v>39</v>
      </c>
      <c r="M17" s="84" t="s">
        <v>51</v>
      </c>
      <c r="N17" s="124" t="s">
        <v>41</v>
      </c>
      <c r="O17" s="133">
        <v>46077</v>
      </c>
      <c r="P17" s="129">
        <v>46077</v>
      </c>
      <c r="Q17" s="130" t="s">
        <v>73</v>
      </c>
      <c r="R17" s="131" t="s">
        <v>74</v>
      </c>
      <c r="S17" s="132"/>
      <c r="T17" s="135" t="str">
        <f t="shared" si="5"/>
        <v>&lt;7.57</v>
      </c>
      <c r="U17" s="135" t="str">
        <f t="shared" si="5"/>
        <v>&lt;9.45</v>
      </c>
      <c r="V17" s="136" t="str">
        <f t="shared" si="2"/>
        <v>&lt;17</v>
      </c>
      <c r="W17" s="127" t="str">
        <f>IF(ISERROR(V17*1),"",IF(AND(H17="飲料水",V17&gt;=11),"○",IF(AND(H17="牛乳・乳児用食品",V17&gt;=51),"○",IF(AND(H17&lt;&gt;"",V17&gt;=110),"○",""))))</f>
        <v/>
      </c>
    </row>
    <row r="18" spans="1:23" x14ac:dyDescent="0.4">
      <c r="A18" s="79">
        <v>12</v>
      </c>
      <c r="B18" s="19" t="s">
        <v>45</v>
      </c>
      <c r="C18" s="121" t="s">
        <v>45</v>
      </c>
      <c r="D18" s="89" t="s">
        <v>46</v>
      </c>
      <c r="E18" s="19" t="s">
        <v>71</v>
      </c>
      <c r="F18" s="19"/>
      <c r="G18" s="122" t="s">
        <v>47</v>
      </c>
      <c r="H18" s="112" t="s">
        <v>48</v>
      </c>
      <c r="I18" s="84" t="s">
        <v>75</v>
      </c>
      <c r="J18" s="19" t="s">
        <v>50</v>
      </c>
      <c r="K18" s="19"/>
      <c r="L18" s="127" t="s">
        <v>39</v>
      </c>
      <c r="M18" s="84" t="s">
        <v>51</v>
      </c>
      <c r="N18" s="124" t="s">
        <v>41</v>
      </c>
      <c r="O18" s="133">
        <v>46077</v>
      </c>
      <c r="P18" s="129">
        <v>46077</v>
      </c>
      <c r="Q18" s="130" t="s">
        <v>76</v>
      </c>
      <c r="R18" s="131" t="s">
        <v>77</v>
      </c>
      <c r="S18" s="132"/>
      <c r="T18" s="135" t="str">
        <f t="shared" si="5"/>
        <v>&lt;9.43</v>
      </c>
      <c r="U18" s="135" t="str">
        <f t="shared" si="5"/>
        <v>&lt;8.99</v>
      </c>
      <c r="V18" s="136" t="str">
        <f t="shared" si="2"/>
        <v>&lt;18</v>
      </c>
      <c r="W18" s="127" t="str">
        <f>IF(ISERROR(V18*1),"",IF(AND(H18="飲料水",V18&gt;=11),"○",IF(AND(H18="牛乳・乳児用食品",V18&gt;=51),"○",IF(AND(H18&lt;&gt;"",V18&gt;=110),"○",""))))</f>
        <v/>
      </c>
    </row>
    <row r="19" spans="1:23" x14ac:dyDescent="0.4">
      <c r="A19" s="79">
        <v>13</v>
      </c>
      <c r="B19" s="19" t="s">
        <v>45</v>
      </c>
      <c r="C19" s="121" t="s">
        <v>45</v>
      </c>
      <c r="D19" s="89" t="s">
        <v>46</v>
      </c>
      <c r="E19" s="19" t="s">
        <v>71</v>
      </c>
      <c r="F19" s="19"/>
      <c r="G19" s="122" t="s">
        <v>47</v>
      </c>
      <c r="H19" s="112" t="s">
        <v>48</v>
      </c>
      <c r="I19" s="84" t="s">
        <v>78</v>
      </c>
      <c r="J19" s="19" t="s">
        <v>50</v>
      </c>
      <c r="K19" s="137"/>
      <c r="L19" s="127" t="s">
        <v>39</v>
      </c>
      <c r="M19" s="79" t="s">
        <v>79</v>
      </c>
      <c r="N19" s="138" t="s">
        <v>41</v>
      </c>
      <c r="O19" s="15">
        <v>46077</v>
      </c>
      <c r="P19" s="139">
        <v>46077</v>
      </c>
      <c r="Q19" s="140" t="s">
        <v>80</v>
      </c>
      <c r="R19" s="134" t="s">
        <v>81</v>
      </c>
      <c r="S19" s="132"/>
      <c r="T19" s="135" t="str">
        <f t="shared" si="5"/>
        <v>&lt;9.49</v>
      </c>
      <c r="U19" s="135" t="str">
        <f t="shared" si="5"/>
        <v>&lt;7.94</v>
      </c>
      <c r="V19" s="136" t="str">
        <f t="shared" si="2"/>
        <v>&lt;17</v>
      </c>
      <c r="W19" s="127" t="str">
        <f>IF(ISERROR(V19*1),"",IF(AND(H19="飲料水",V19&gt;=11),"○",IF(AND(H19="牛乳・乳児用食品",V19&gt;=51),"○",IF(AND(H19&lt;&gt;"",V19&gt;=110),"○",""))))</f>
        <v/>
      </c>
    </row>
    <row r="20" spans="1:23" x14ac:dyDescent="0.4">
      <c r="A20" s="79">
        <v>14</v>
      </c>
      <c r="B20" s="108" t="s">
        <v>45</v>
      </c>
      <c r="C20" s="109" t="s">
        <v>45</v>
      </c>
      <c r="D20" s="89" t="s">
        <v>46</v>
      </c>
      <c r="E20" s="19" t="s">
        <v>45</v>
      </c>
      <c r="F20" s="110" t="s">
        <v>32</v>
      </c>
      <c r="G20" s="122" t="s">
        <v>47</v>
      </c>
      <c r="H20" s="112" t="s">
        <v>48</v>
      </c>
      <c r="I20" s="79" t="s">
        <v>82</v>
      </c>
      <c r="J20" s="19" t="s">
        <v>50</v>
      </c>
      <c r="K20" s="113" t="s">
        <v>32</v>
      </c>
      <c r="L20" s="123" t="s">
        <v>39</v>
      </c>
      <c r="M20" s="84" t="s">
        <v>51</v>
      </c>
      <c r="N20" s="124" t="s">
        <v>41</v>
      </c>
      <c r="O20" s="116">
        <v>46083</v>
      </c>
      <c r="P20" s="141">
        <v>46084</v>
      </c>
      <c r="Q20" s="118" t="s">
        <v>83</v>
      </c>
      <c r="R20" s="119" t="s">
        <v>84</v>
      </c>
      <c r="S20" s="126"/>
      <c r="T20" s="95" t="str">
        <f t="shared" si="5"/>
        <v>&lt;6.33</v>
      </c>
      <c r="U20" s="95" t="str">
        <f t="shared" si="5"/>
        <v>&lt;9.52</v>
      </c>
      <c r="V20" s="91" t="str">
        <f t="shared" si="2"/>
        <v>&lt;16</v>
      </c>
      <c r="W20" s="127" t="str">
        <f t="shared" ref="W20" si="6">IF(ISERROR(V20*1),"",IF(AND(H20="飲料水",V20&gt;=11),"○",IF(AND(H20="牛乳・乳児用食品",V20&gt;=51),"○",IF(AND(H20&lt;&gt;"",V20&gt;=110),"○",""))))</f>
        <v/>
      </c>
    </row>
    <row r="21" spans="1:23" x14ac:dyDescent="0.4">
      <c r="A21" s="79">
        <v>15</v>
      </c>
      <c r="B21" s="19" t="s">
        <v>45</v>
      </c>
      <c r="C21" s="121" t="s">
        <v>45</v>
      </c>
      <c r="D21" s="89" t="s">
        <v>46</v>
      </c>
      <c r="E21" s="19" t="s">
        <v>45</v>
      </c>
      <c r="F21" s="110" t="s">
        <v>32</v>
      </c>
      <c r="G21" s="122" t="s">
        <v>47</v>
      </c>
      <c r="H21" s="89" t="s">
        <v>48</v>
      </c>
      <c r="I21" s="79" t="s">
        <v>82</v>
      </c>
      <c r="J21" s="19" t="s">
        <v>50</v>
      </c>
      <c r="K21" s="113" t="s">
        <v>32</v>
      </c>
      <c r="L21" s="123" t="s">
        <v>39</v>
      </c>
      <c r="M21" s="84" t="s">
        <v>51</v>
      </c>
      <c r="N21" s="124" t="s">
        <v>41</v>
      </c>
      <c r="O21" s="116">
        <v>46083</v>
      </c>
      <c r="P21" s="141">
        <v>46084</v>
      </c>
      <c r="Q21" s="118" t="s">
        <v>85</v>
      </c>
      <c r="R21" s="119" t="s">
        <v>86</v>
      </c>
      <c r="S21" s="126"/>
      <c r="T21" s="95" t="str">
        <f t="shared" si="5"/>
        <v>&lt;9.18</v>
      </c>
      <c r="U21" s="95" t="str">
        <f t="shared" si="5"/>
        <v>&lt;6.35</v>
      </c>
      <c r="V21" s="91" t="str">
        <f t="shared" si="2"/>
        <v>&lt;16</v>
      </c>
      <c r="W21" s="127" t="str">
        <f>IF(ISERROR(V21*1),"",IF(AND(H22="飲料水",V21&gt;=11),"○",IF(AND(H22="牛乳・乳児用食品",V21&gt;=51),"○",IF(AND(H22&lt;&gt;"",V21&gt;=110),"○",""))))</f>
        <v/>
      </c>
    </row>
    <row r="22" spans="1:23" x14ac:dyDescent="0.4">
      <c r="A22" s="79">
        <v>16</v>
      </c>
      <c r="B22" s="19" t="s">
        <v>45</v>
      </c>
      <c r="C22" s="121" t="s">
        <v>45</v>
      </c>
      <c r="D22" s="89" t="s">
        <v>46</v>
      </c>
      <c r="E22" s="19" t="s">
        <v>45</v>
      </c>
      <c r="F22" s="110" t="s">
        <v>32</v>
      </c>
      <c r="G22" s="122" t="s">
        <v>47</v>
      </c>
      <c r="H22" s="89" t="s">
        <v>48</v>
      </c>
      <c r="I22" s="79" t="s">
        <v>82</v>
      </c>
      <c r="J22" s="19" t="s">
        <v>50</v>
      </c>
      <c r="K22" s="113" t="s">
        <v>32</v>
      </c>
      <c r="L22" s="123" t="s">
        <v>39</v>
      </c>
      <c r="M22" s="84" t="s">
        <v>51</v>
      </c>
      <c r="N22" s="124" t="s">
        <v>41</v>
      </c>
      <c r="O22" s="116">
        <v>46083</v>
      </c>
      <c r="P22" s="141">
        <v>46084</v>
      </c>
      <c r="Q22" s="118" t="s">
        <v>87</v>
      </c>
      <c r="R22" s="119" t="s">
        <v>88</v>
      </c>
      <c r="S22" s="126"/>
      <c r="T22" s="95" t="str">
        <f t="shared" si="5"/>
        <v>&lt;9.25</v>
      </c>
      <c r="U22" s="95" t="str">
        <f t="shared" si="5"/>
        <v>&lt;8.65</v>
      </c>
      <c r="V22" s="91" t="str">
        <f t="shared" si="2"/>
        <v>&lt;18</v>
      </c>
      <c r="W22" s="127"/>
    </row>
    <row r="23" spans="1:23" x14ac:dyDescent="0.4">
      <c r="A23" s="79">
        <v>17</v>
      </c>
      <c r="B23" s="19" t="s">
        <v>45</v>
      </c>
      <c r="C23" s="121" t="s">
        <v>45</v>
      </c>
      <c r="D23" s="89" t="s">
        <v>46</v>
      </c>
      <c r="E23" s="19" t="s">
        <v>45</v>
      </c>
      <c r="F23" s="110" t="s">
        <v>32</v>
      </c>
      <c r="G23" s="122" t="s">
        <v>47</v>
      </c>
      <c r="H23" s="89" t="s">
        <v>48</v>
      </c>
      <c r="I23" s="79" t="s">
        <v>82</v>
      </c>
      <c r="J23" s="19" t="s">
        <v>50</v>
      </c>
      <c r="K23" s="113" t="s">
        <v>32</v>
      </c>
      <c r="L23" s="123" t="s">
        <v>39</v>
      </c>
      <c r="M23" s="84" t="s">
        <v>51</v>
      </c>
      <c r="N23" s="124" t="s">
        <v>41</v>
      </c>
      <c r="O23" s="116">
        <v>46083</v>
      </c>
      <c r="P23" s="141">
        <v>46084</v>
      </c>
      <c r="Q23" s="118" t="s">
        <v>55</v>
      </c>
      <c r="R23" s="119" t="s">
        <v>89</v>
      </c>
      <c r="S23" s="126"/>
      <c r="T23" s="95" t="str">
        <f t="shared" si="5"/>
        <v>&lt;9.62</v>
      </c>
      <c r="U23" s="95" t="str">
        <f t="shared" si="5"/>
        <v>&lt;7.83</v>
      </c>
      <c r="V23" s="91" t="str">
        <f t="shared" si="2"/>
        <v>&lt;17</v>
      </c>
      <c r="W23" s="127"/>
    </row>
    <row r="24" spans="1:23" x14ac:dyDescent="0.4">
      <c r="A24" s="79">
        <v>18</v>
      </c>
      <c r="B24" s="19" t="s">
        <v>45</v>
      </c>
      <c r="C24" s="121" t="s">
        <v>45</v>
      </c>
      <c r="D24" s="112" t="s">
        <v>46</v>
      </c>
      <c r="E24" s="19" t="s">
        <v>45</v>
      </c>
      <c r="F24" s="110" t="s">
        <v>32</v>
      </c>
      <c r="G24" s="111" t="s">
        <v>47</v>
      </c>
      <c r="H24" s="112" t="s">
        <v>48</v>
      </c>
      <c r="I24" s="84" t="s">
        <v>82</v>
      </c>
      <c r="J24" s="19" t="s">
        <v>50</v>
      </c>
      <c r="K24" s="113" t="s">
        <v>32</v>
      </c>
      <c r="L24" s="142" t="s">
        <v>39</v>
      </c>
      <c r="M24" s="84" t="s">
        <v>51</v>
      </c>
      <c r="N24" s="124" t="s">
        <v>41</v>
      </c>
      <c r="O24" s="14">
        <v>46083</v>
      </c>
      <c r="P24" s="117">
        <v>46084</v>
      </c>
      <c r="Q24" s="118" t="s">
        <v>90</v>
      </c>
      <c r="R24" s="119" t="s">
        <v>91</v>
      </c>
      <c r="S24" s="126"/>
      <c r="T24" s="120" t="str">
        <f t="shared" si="5"/>
        <v>&lt;8.23</v>
      </c>
      <c r="U24" s="120" t="str">
        <f t="shared" si="5"/>
        <v>&lt;9.43</v>
      </c>
      <c r="V24" s="143" t="str">
        <f t="shared" si="2"/>
        <v>&lt;18</v>
      </c>
      <c r="W24" s="114"/>
    </row>
    <row r="25" spans="1:23" x14ac:dyDescent="0.4">
      <c r="A25" s="79">
        <v>19</v>
      </c>
      <c r="B25" s="19" t="s">
        <v>45</v>
      </c>
      <c r="C25" s="121" t="s">
        <v>45</v>
      </c>
      <c r="D25" s="89" t="s">
        <v>46</v>
      </c>
      <c r="E25" s="108" t="s">
        <v>71</v>
      </c>
      <c r="F25" s="121" t="s">
        <v>92</v>
      </c>
      <c r="G25" s="122" t="s">
        <v>47</v>
      </c>
      <c r="H25" s="89" t="s">
        <v>93</v>
      </c>
      <c r="I25" s="131" t="s">
        <v>94</v>
      </c>
      <c r="J25" s="19" t="s">
        <v>95</v>
      </c>
      <c r="K25" s="19"/>
      <c r="L25" s="127" t="s">
        <v>39</v>
      </c>
      <c r="M25" s="84" t="s">
        <v>79</v>
      </c>
      <c r="N25" s="124" t="s">
        <v>41</v>
      </c>
      <c r="O25" s="116">
        <v>45762</v>
      </c>
      <c r="P25" s="144">
        <v>45764</v>
      </c>
      <c r="Q25" s="145" t="s">
        <v>96</v>
      </c>
      <c r="R25" s="131" t="s">
        <v>97</v>
      </c>
      <c r="S25" s="126"/>
      <c r="T25" s="95" t="str">
        <f t="shared" si="5"/>
        <v>&lt;8.18</v>
      </c>
      <c r="U25" s="95" t="str">
        <f t="shared" si="5"/>
        <v>&lt;9.42</v>
      </c>
      <c r="V25" s="91" t="str">
        <f t="shared" si="2"/>
        <v>&lt;18</v>
      </c>
      <c r="W25" s="127" t="str">
        <f t="shared" ref="W25:W38" si="7">IF(ISERROR(V25*1),"",IF(AND(H25="飲料水",V25&gt;=11),"○",IF(AND(H25="牛乳・乳児用食品",V25&gt;=51),"○",IF(AND(H25&lt;&gt;"",V25&gt;=110),"○",""))))</f>
        <v/>
      </c>
    </row>
    <row r="26" spans="1:23" x14ac:dyDescent="0.4">
      <c r="A26" s="79">
        <v>20</v>
      </c>
      <c r="B26" s="19" t="s">
        <v>45</v>
      </c>
      <c r="C26" s="121" t="s">
        <v>45</v>
      </c>
      <c r="D26" s="89" t="s">
        <v>46</v>
      </c>
      <c r="E26" s="108" t="s">
        <v>71</v>
      </c>
      <c r="F26" s="121" t="s">
        <v>98</v>
      </c>
      <c r="G26" s="122" t="s">
        <v>47</v>
      </c>
      <c r="H26" s="89" t="s">
        <v>93</v>
      </c>
      <c r="I26" s="131" t="s">
        <v>99</v>
      </c>
      <c r="J26" s="19" t="s">
        <v>95</v>
      </c>
      <c r="K26" s="19"/>
      <c r="L26" s="127" t="s">
        <v>39</v>
      </c>
      <c r="M26" s="84" t="s">
        <v>79</v>
      </c>
      <c r="N26" s="124" t="s">
        <v>41</v>
      </c>
      <c r="O26" s="116">
        <v>45762</v>
      </c>
      <c r="P26" s="117">
        <v>45764</v>
      </c>
      <c r="Q26" s="145" t="s">
        <v>100</v>
      </c>
      <c r="R26" s="131" t="s">
        <v>101</v>
      </c>
      <c r="S26" s="126"/>
      <c r="T26" s="95" t="str">
        <f t="shared" si="5"/>
        <v>&lt;8.68</v>
      </c>
      <c r="U26" s="95" t="str">
        <f t="shared" si="5"/>
        <v>&lt;9.36</v>
      </c>
      <c r="V26" s="91" t="str">
        <f t="shared" si="2"/>
        <v>&lt;18</v>
      </c>
      <c r="W26" s="127" t="str">
        <f t="shared" si="7"/>
        <v/>
      </c>
    </row>
    <row r="27" spans="1:23" x14ac:dyDescent="0.4">
      <c r="A27" s="79">
        <v>21</v>
      </c>
      <c r="B27" s="19" t="s">
        <v>45</v>
      </c>
      <c r="C27" s="121" t="s">
        <v>45</v>
      </c>
      <c r="D27" s="89" t="s">
        <v>46</v>
      </c>
      <c r="E27" s="108" t="s">
        <v>71</v>
      </c>
      <c r="F27" s="121" t="s">
        <v>102</v>
      </c>
      <c r="G27" s="122" t="s">
        <v>47</v>
      </c>
      <c r="H27" s="112" t="s">
        <v>35</v>
      </c>
      <c r="I27" s="84" t="s">
        <v>103</v>
      </c>
      <c r="J27" s="19"/>
      <c r="K27" s="19"/>
      <c r="L27" s="127" t="s">
        <v>39</v>
      </c>
      <c r="M27" s="84" t="s">
        <v>79</v>
      </c>
      <c r="N27" s="124" t="s">
        <v>41</v>
      </c>
      <c r="O27" s="116">
        <v>45762</v>
      </c>
      <c r="P27" s="117">
        <v>45764</v>
      </c>
      <c r="Q27" s="145" t="s">
        <v>104</v>
      </c>
      <c r="R27" s="131" t="s">
        <v>105</v>
      </c>
      <c r="S27" s="126"/>
      <c r="T27" s="95" t="str">
        <f t="shared" si="5"/>
        <v>&lt;8.97</v>
      </c>
      <c r="U27" s="95" t="str">
        <f t="shared" si="5"/>
        <v>&lt;7.78</v>
      </c>
      <c r="V27" s="91" t="str">
        <f t="shared" si="2"/>
        <v>&lt;17</v>
      </c>
      <c r="W27" s="127" t="str">
        <f t="shared" si="7"/>
        <v/>
      </c>
    </row>
    <row r="28" spans="1:23" x14ac:dyDescent="0.4">
      <c r="A28" s="79">
        <v>22</v>
      </c>
      <c r="B28" s="19" t="s">
        <v>45</v>
      </c>
      <c r="C28" s="121" t="s">
        <v>45</v>
      </c>
      <c r="D28" s="89" t="s">
        <v>46</v>
      </c>
      <c r="E28" s="108" t="s">
        <v>71</v>
      </c>
      <c r="F28" s="121" t="s">
        <v>102</v>
      </c>
      <c r="G28" s="122" t="s">
        <v>47</v>
      </c>
      <c r="H28" s="112" t="s">
        <v>35</v>
      </c>
      <c r="I28" s="84" t="s">
        <v>103</v>
      </c>
      <c r="J28" s="19"/>
      <c r="K28" s="19"/>
      <c r="L28" s="127" t="s">
        <v>39</v>
      </c>
      <c r="M28" s="84" t="s">
        <v>79</v>
      </c>
      <c r="N28" s="124" t="s">
        <v>41</v>
      </c>
      <c r="O28" s="116">
        <v>45762</v>
      </c>
      <c r="P28" s="117">
        <v>45764</v>
      </c>
      <c r="Q28" s="145" t="s">
        <v>74</v>
      </c>
      <c r="R28" s="131" t="s">
        <v>106</v>
      </c>
      <c r="S28" s="126"/>
      <c r="T28" s="95" t="str">
        <f t="shared" si="5"/>
        <v>&lt;9.45</v>
      </c>
      <c r="U28" s="95" t="str">
        <f t="shared" si="5"/>
        <v>&lt;8.6</v>
      </c>
      <c r="V28" s="91" t="str">
        <f t="shared" si="2"/>
        <v>&lt;18</v>
      </c>
      <c r="W28" s="127" t="str">
        <f t="shared" si="7"/>
        <v/>
      </c>
    </row>
    <row r="29" spans="1:23" x14ac:dyDescent="0.4">
      <c r="A29" s="79">
        <v>23</v>
      </c>
      <c r="B29" s="19" t="s">
        <v>45</v>
      </c>
      <c r="C29" s="121" t="s">
        <v>45</v>
      </c>
      <c r="D29" s="89" t="s">
        <v>46</v>
      </c>
      <c r="E29" s="108" t="s">
        <v>71</v>
      </c>
      <c r="F29" s="121" t="s">
        <v>102</v>
      </c>
      <c r="G29" s="122" t="s">
        <v>47</v>
      </c>
      <c r="H29" s="112" t="s">
        <v>35</v>
      </c>
      <c r="I29" s="84" t="s">
        <v>103</v>
      </c>
      <c r="J29" s="19"/>
      <c r="K29" s="19"/>
      <c r="L29" s="127" t="s">
        <v>39</v>
      </c>
      <c r="M29" s="84" t="s">
        <v>79</v>
      </c>
      <c r="N29" s="124" t="s">
        <v>41</v>
      </c>
      <c r="O29" s="116">
        <v>45762</v>
      </c>
      <c r="P29" s="117">
        <v>45764</v>
      </c>
      <c r="Q29" s="145" t="s">
        <v>107</v>
      </c>
      <c r="R29" s="131" t="s">
        <v>108</v>
      </c>
      <c r="S29" s="126"/>
      <c r="T29" s="95" t="str">
        <f t="shared" si="5"/>
        <v>&lt;8.74</v>
      </c>
      <c r="U29" s="95" t="str">
        <f t="shared" si="5"/>
        <v>&lt;9.1</v>
      </c>
      <c r="V29" s="91" t="str">
        <f t="shared" si="2"/>
        <v>&lt;18</v>
      </c>
      <c r="W29" s="127" t="str">
        <f t="shared" si="7"/>
        <v/>
      </c>
    </row>
    <row r="30" spans="1:23" x14ac:dyDescent="0.4">
      <c r="A30" s="79">
        <v>24</v>
      </c>
      <c r="B30" s="19" t="s">
        <v>45</v>
      </c>
      <c r="C30" s="121" t="s">
        <v>45</v>
      </c>
      <c r="D30" s="89" t="s">
        <v>46</v>
      </c>
      <c r="E30" s="108" t="s">
        <v>71</v>
      </c>
      <c r="F30" s="121" t="s">
        <v>102</v>
      </c>
      <c r="G30" s="122" t="s">
        <v>47</v>
      </c>
      <c r="H30" s="112" t="s">
        <v>35</v>
      </c>
      <c r="I30" s="97" t="s">
        <v>109</v>
      </c>
      <c r="J30" s="19"/>
      <c r="K30" s="19"/>
      <c r="L30" s="127" t="s">
        <v>39</v>
      </c>
      <c r="M30" s="84" t="s">
        <v>79</v>
      </c>
      <c r="N30" s="124" t="s">
        <v>41</v>
      </c>
      <c r="O30" s="116">
        <v>45762</v>
      </c>
      <c r="P30" s="117">
        <v>45764</v>
      </c>
      <c r="Q30" s="145" t="s">
        <v>110</v>
      </c>
      <c r="R30" s="131" t="s">
        <v>111</v>
      </c>
      <c r="S30" s="126"/>
      <c r="T30" s="95" t="str">
        <f t="shared" si="5"/>
        <v>&lt;8.94</v>
      </c>
      <c r="U30" s="95" t="str">
        <f t="shared" si="5"/>
        <v>&lt;5.43</v>
      </c>
      <c r="V30" s="91" t="str">
        <f t="shared" si="2"/>
        <v>&lt;14</v>
      </c>
      <c r="W30" s="127" t="str">
        <f t="shared" si="7"/>
        <v/>
      </c>
    </row>
    <row r="31" spans="1:23" x14ac:dyDescent="0.4">
      <c r="A31" s="79">
        <v>25</v>
      </c>
      <c r="B31" s="19" t="s">
        <v>45</v>
      </c>
      <c r="C31" s="121" t="s">
        <v>45</v>
      </c>
      <c r="D31" s="89" t="s">
        <v>46</v>
      </c>
      <c r="E31" s="108" t="s">
        <v>71</v>
      </c>
      <c r="F31" s="121" t="s">
        <v>102</v>
      </c>
      <c r="G31" s="122" t="s">
        <v>47</v>
      </c>
      <c r="H31" s="112" t="s">
        <v>35</v>
      </c>
      <c r="I31" s="84" t="s">
        <v>112</v>
      </c>
      <c r="J31" s="19"/>
      <c r="K31" s="19"/>
      <c r="L31" s="127" t="s">
        <v>39</v>
      </c>
      <c r="M31" s="84" t="s">
        <v>79</v>
      </c>
      <c r="N31" s="124" t="s">
        <v>41</v>
      </c>
      <c r="O31" s="116">
        <v>45762</v>
      </c>
      <c r="P31" s="117">
        <v>45764</v>
      </c>
      <c r="Q31" s="145" t="s">
        <v>113</v>
      </c>
      <c r="R31" s="131" t="s">
        <v>114</v>
      </c>
      <c r="S31" s="126"/>
      <c r="T31" s="95" t="str">
        <f t="shared" si="5"/>
        <v>&lt;9.11</v>
      </c>
      <c r="U31" s="95" t="str">
        <f t="shared" si="5"/>
        <v>&lt;7.15</v>
      </c>
      <c r="V31" s="91" t="str">
        <f t="shared" si="2"/>
        <v>&lt;16</v>
      </c>
      <c r="W31" s="127" t="str">
        <f t="shared" si="7"/>
        <v/>
      </c>
    </row>
    <row r="32" spans="1:23" x14ac:dyDescent="0.4">
      <c r="A32" s="79">
        <v>26</v>
      </c>
      <c r="B32" s="108" t="s">
        <v>45</v>
      </c>
      <c r="C32" s="109" t="s">
        <v>45</v>
      </c>
      <c r="D32" s="89" t="s">
        <v>46</v>
      </c>
      <c r="E32" s="108" t="s">
        <v>71</v>
      </c>
      <c r="F32" s="121" t="s">
        <v>102</v>
      </c>
      <c r="G32" s="122" t="s">
        <v>47</v>
      </c>
      <c r="H32" s="112" t="s">
        <v>48</v>
      </c>
      <c r="I32" s="79" t="s">
        <v>115</v>
      </c>
      <c r="J32" s="108" t="s">
        <v>37</v>
      </c>
      <c r="K32" s="108"/>
      <c r="L32" s="127" t="s">
        <v>39</v>
      </c>
      <c r="M32" s="79" t="s">
        <v>79</v>
      </c>
      <c r="N32" s="138" t="s">
        <v>41</v>
      </c>
      <c r="O32" s="133">
        <v>45769</v>
      </c>
      <c r="P32" s="144">
        <v>45769</v>
      </c>
      <c r="Q32" s="89" t="s">
        <v>116</v>
      </c>
      <c r="R32" s="108" t="s">
        <v>117</v>
      </c>
      <c r="S32" s="132"/>
      <c r="T32" s="95" t="str">
        <f t="shared" ref="T32:U47" si="8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&lt;9.78</v>
      </c>
      <c r="U32" s="95" t="str">
        <f t="shared" si="8"/>
        <v>&lt;8.6</v>
      </c>
      <c r="V32" s="91" t="str">
        <f t="shared" si="2"/>
        <v>&lt;18</v>
      </c>
      <c r="W32" s="127" t="str">
        <f t="shared" si="7"/>
        <v/>
      </c>
    </row>
    <row r="33" spans="1:23" x14ac:dyDescent="0.4">
      <c r="A33" s="79">
        <v>27</v>
      </c>
      <c r="B33" s="19" t="s">
        <v>45</v>
      </c>
      <c r="C33" s="121" t="s">
        <v>45</v>
      </c>
      <c r="D33" s="112" t="s">
        <v>46</v>
      </c>
      <c r="E33" s="19" t="s">
        <v>71</v>
      </c>
      <c r="F33" s="121" t="s">
        <v>102</v>
      </c>
      <c r="G33" s="122" t="s">
        <v>47</v>
      </c>
      <c r="H33" s="112" t="s">
        <v>48</v>
      </c>
      <c r="I33" s="79" t="s">
        <v>118</v>
      </c>
      <c r="J33" s="19" t="s">
        <v>37</v>
      </c>
      <c r="K33" s="19"/>
      <c r="L33" s="127" t="s">
        <v>39</v>
      </c>
      <c r="M33" s="84" t="s">
        <v>79</v>
      </c>
      <c r="N33" s="124" t="s">
        <v>41</v>
      </c>
      <c r="O33" s="133">
        <v>45769</v>
      </c>
      <c r="P33" s="144">
        <v>45769</v>
      </c>
      <c r="Q33" s="112" t="s">
        <v>119</v>
      </c>
      <c r="R33" s="19" t="s">
        <v>120</v>
      </c>
      <c r="S33" s="132"/>
      <c r="T33" s="95" t="str">
        <f t="shared" si="8"/>
        <v>&lt;9.07</v>
      </c>
      <c r="U33" s="95" t="str">
        <f t="shared" si="8"/>
        <v>&lt;9.19</v>
      </c>
      <c r="V33" s="91" t="str">
        <f t="shared" si="2"/>
        <v>&lt;18</v>
      </c>
      <c r="W33" s="127" t="str">
        <f t="shared" si="7"/>
        <v/>
      </c>
    </row>
    <row r="34" spans="1:23" x14ac:dyDescent="0.4">
      <c r="A34" s="79">
        <v>28</v>
      </c>
      <c r="B34" s="19" t="s">
        <v>45</v>
      </c>
      <c r="C34" s="121" t="s">
        <v>45</v>
      </c>
      <c r="D34" s="112" t="s">
        <v>46</v>
      </c>
      <c r="E34" s="19" t="s">
        <v>71</v>
      </c>
      <c r="F34" s="121" t="s">
        <v>102</v>
      </c>
      <c r="G34" s="122" t="s">
        <v>47</v>
      </c>
      <c r="H34" s="112" t="s">
        <v>48</v>
      </c>
      <c r="I34" s="84" t="s">
        <v>121</v>
      </c>
      <c r="J34" s="19" t="s">
        <v>37</v>
      </c>
      <c r="K34" s="19"/>
      <c r="L34" s="127" t="s">
        <v>39</v>
      </c>
      <c r="M34" s="84" t="s">
        <v>79</v>
      </c>
      <c r="N34" s="124" t="s">
        <v>41</v>
      </c>
      <c r="O34" s="133">
        <v>45769</v>
      </c>
      <c r="P34" s="144">
        <v>45769</v>
      </c>
      <c r="Q34" s="112" t="s">
        <v>122</v>
      </c>
      <c r="R34" s="19" t="s">
        <v>123</v>
      </c>
      <c r="S34" s="132"/>
      <c r="T34" s="95" t="str">
        <f t="shared" si="8"/>
        <v>&lt;6.96</v>
      </c>
      <c r="U34" s="95" t="str">
        <f t="shared" si="8"/>
        <v>&lt;9.34</v>
      </c>
      <c r="V34" s="91" t="str">
        <f t="shared" si="2"/>
        <v>&lt;16</v>
      </c>
      <c r="W34" s="127" t="str">
        <f t="shared" si="7"/>
        <v/>
      </c>
    </row>
    <row r="35" spans="1:23" x14ac:dyDescent="0.4">
      <c r="A35" s="79">
        <v>29</v>
      </c>
      <c r="B35" s="19" t="s">
        <v>45</v>
      </c>
      <c r="C35" s="121" t="s">
        <v>45</v>
      </c>
      <c r="D35" s="112" t="s">
        <v>46</v>
      </c>
      <c r="E35" s="19" t="s">
        <v>71</v>
      </c>
      <c r="F35" s="121" t="s">
        <v>102</v>
      </c>
      <c r="G35" s="122" t="s">
        <v>47</v>
      </c>
      <c r="H35" s="112" t="s">
        <v>35</v>
      </c>
      <c r="I35" s="84" t="s">
        <v>124</v>
      </c>
      <c r="J35" s="19"/>
      <c r="K35" s="19"/>
      <c r="L35" s="127" t="s">
        <v>39</v>
      </c>
      <c r="M35" s="84" t="s">
        <v>79</v>
      </c>
      <c r="N35" s="124" t="s">
        <v>41</v>
      </c>
      <c r="O35" s="133">
        <v>45769</v>
      </c>
      <c r="P35" s="144">
        <v>45769</v>
      </c>
      <c r="Q35" s="112" t="s">
        <v>125</v>
      </c>
      <c r="R35" s="19" t="s">
        <v>126</v>
      </c>
      <c r="S35" s="146"/>
      <c r="T35" s="95" t="str">
        <f t="shared" si="8"/>
        <v>&lt;8.51</v>
      </c>
      <c r="U35" s="95" t="str">
        <f t="shared" si="8"/>
        <v>&lt;9.71</v>
      </c>
      <c r="V35" s="91" t="str">
        <f t="shared" si="2"/>
        <v>&lt;18</v>
      </c>
      <c r="W35" s="127" t="str">
        <f t="shared" si="7"/>
        <v/>
      </c>
    </row>
    <row r="36" spans="1:23" x14ac:dyDescent="0.4">
      <c r="A36" s="79">
        <v>30</v>
      </c>
      <c r="B36" s="19" t="s">
        <v>45</v>
      </c>
      <c r="C36" s="121" t="s">
        <v>45</v>
      </c>
      <c r="D36" s="112" t="s">
        <v>46</v>
      </c>
      <c r="E36" s="19" t="s">
        <v>71</v>
      </c>
      <c r="F36" s="121" t="s">
        <v>102</v>
      </c>
      <c r="G36" s="122" t="s">
        <v>47</v>
      </c>
      <c r="H36" s="89" t="s">
        <v>35</v>
      </c>
      <c r="I36" s="84" t="s">
        <v>127</v>
      </c>
      <c r="J36" s="19"/>
      <c r="K36" s="19"/>
      <c r="L36" s="127" t="s">
        <v>39</v>
      </c>
      <c r="M36" s="84" t="s">
        <v>79</v>
      </c>
      <c r="N36" s="124" t="s">
        <v>41</v>
      </c>
      <c r="O36" s="116">
        <v>45790</v>
      </c>
      <c r="P36" s="117">
        <v>45790</v>
      </c>
      <c r="Q36" s="112" t="s">
        <v>128</v>
      </c>
      <c r="R36" s="19" t="s">
        <v>129</v>
      </c>
      <c r="S36" s="126"/>
      <c r="T36" s="95" t="str">
        <f t="shared" si="8"/>
        <v>&lt;9.47</v>
      </c>
      <c r="U36" s="95" t="str">
        <f t="shared" si="8"/>
        <v>&lt;8.08</v>
      </c>
      <c r="V36" s="91" t="str">
        <f t="shared" si="2"/>
        <v>&lt;18</v>
      </c>
      <c r="W36" s="127" t="str">
        <f t="shared" si="7"/>
        <v/>
      </c>
    </row>
    <row r="37" spans="1:23" x14ac:dyDescent="0.4">
      <c r="A37" s="79">
        <v>31</v>
      </c>
      <c r="B37" s="19" t="s">
        <v>45</v>
      </c>
      <c r="C37" s="121" t="s">
        <v>45</v>
      </c>
      <c r="D37" s="112" t="s">
        <v>46</v>
      </c>
      <c r="E37" s="19" t="s">
        <v>71</v>
      </c>
      <c r="F37" s="121" t="s">
        <v>130</v>
      </c>
      <c r="G37" s="122" t="s">
        <v>47</v>
      </c>
      <c r="H37" s="89" t="s">
        <v>64</v>
      </c>
      <c r="I37" s="84" t="s">
        <v>65</v>
      </c>
      <c r="J37" s="19"/>
      <c r="K37" s="19" t="s">
        <v>66</v>
      </c>
      <c r="L37" s="127" t="s">
        <v>39</v>
      </c>
      <c r="M37" s="84" t="s">
        <v>79</v>
      </c>
      <c r="N37" s="124" t="s">
        <v>41</v>
      </c>
      <c r="O37" s="116">
        <v>45790</v>
      </c>
      <c r="P37" s="117">
        <v>45790</v>
      </c>
      <c r="Q37" s="112" t="s">
        <v>131</v>
      </c>
      <c r="R37" s="19" t="s">
        <v>132</v>
      </c>
      <c r="S37" s="126"/>
      <c r="T37" s="95" t="str">
        <f t="shared" si="8"/>
        <v>&lt;9.31</v>
      </c>
      <c r="U37" s="95" t="str">
        <f t="shared" si="8"/>
        <v>&lt;9.38</v>
      </c>
      <c r="V37" s="91" t="str">
        <f t="shared" si="2"/>
        <v>&lt;19</v>
      </c>
      <c r="W37" s="127" t="str">
        <f t="shared" si="7"/>
        <v/>
      </c>
    </row>
    <row r="38" spans="1:23" x14ac:dyDescent="0.4">
      <c r="A38" s="79">
        <v>32</v>
      </c>
      <c r="B38" s="19" t="s">
        <v>45</v>
      </c>
      <c r="C38" s="121" t="s">
        <v>45</v>
      </c>
      <c r="D38" s="112" t="s">
        <v>46</v>
      </c>
      <c r="E38" s="19" t="s">
        <v>71</v>
      </c>
      <c r="F38" s="121" t="s">
        <v>130</v>
      </c>
      <c r="G38" s="122" t="s">
        <v>47</v>
      </c>
      <c r="H38" s="112" t="s">
        <v>64</v>
      </c>
      <c r="I38" s="84" t="s">
        <v>65</v>
      </c>
      <c r="J38" s="19"/>
      <c r="K38" s="19" t="s">
        <v>66</v>
      </c>
      <c r="L38" s="127" t="s">
        <v>39</v>
      </c>
      <c r="M38" s="84" t="s">
        <v>79</v>
      </c>
      <c r="N38" s="124" t="s">
        <v>41</v>
      </c>
      <c r="O38" s="116">
        <v>45790</v>
      </c>
      <c r="P38" s="117">
        <v>45790</v>
      </c>
      <c r="Q38" s="112" t="s">
        <v>133</v>
      </c>
      <c r="R38" s="19" t="s">
        <v>134</v>
      </c>
      <c r="S38" s="126"/>
      <c r="T38" s="95" t="str">
        <f t="shared" si="8"/>
        <v>&lt;9.27</v>
      </c>
      <c r="U38" s="95" t="str">
        <f t="shared" si="8"/>
        <v>&lt;7.53</v>
      </c>
      <c r="V38" s="91" t="str">
        <f t="shared" si="2"/>
        <v>&lt;17</v>
      </c>
      <c r="W38" s="127" t="str">
        <f t="shared" si="7"/>
        <v/>
      </c>
    </row>
    <row r="39" spans="1:23" x14ac:dyDescent="0.4">
      <c r="A39" s="79">
        <v>33</v>
      </c>
      <c r="B39" s="108" t="s">
        <v>45</v>
      </c>
      <c r="C39" s="109" t="s">
        <v>45</v>
      </c>
      <c r="D39" s="89" t="s">
        <v>46</v>
      </c>
      <c r="E39" s="19" t="s">
        <v>45</v>
      </c>
      <c r="F39" s="109" t="s">
        <v>92</v>
      </c>
      <c r="G39" s="122" t="s">
        <v>47</v>
      </c>
      <c r="H39" s="112" t="s">
        <v>48</v>
      </c>
      <c r="I39" s="79" t="s">
        <v>121</v>
      </c>
      <c r="J39" s="19" t="s">
        <v>50</v>
      </c>
      <c r="K39" s="19" t="s">
        <v>92</v>
      </c>
      <c r="L39" s="127" t="s">
        <v>39</v>
      </c>
      <c r="M39" s="84" t="s">
        <v>51</v>
      </c>
      <c r="N39" s="124" t="s">
        <v>41</v>
      </c>
      <c r="O39" s="147">
        <v>45803</v>
      </c>
      <c r="P39" s="144">
        <v>45805</v>
      </c>
      <c r="Q39" s="148" t="s">
        <v>135</v>
      </c>
      <c r="R39" s="119" t="s">
        <v>136</v>
      </c>
      <c r="S39" s="132"/>
      <c r="T39" s="95" t="str">
        <f t="shared" si="8"/>
        <v>&lt;8.77</v>
      </c>
      <c r="U39" s="95" t="str">
        <f t="shared" si="8"/>
        <v>&lt;9.24</v>
      </c>
      <c r="V39" s="91" t="str">
        <f t="shared" si="2"/>
        <v>&lt;18</v>
      </c>
      <c r="W39" s="127"/>
    </row>
    <row r="40" spans="1:23" x14ac:dyDescent="0.4">
      <c r="A40" s="79">
        <v>34</v>
      </c>
      <c r="B40" s="19" t="s">
        <v>45</v>
      </c>
      <c r="C40" s="121" t="s">
        <v>45</v>
      </c>
      <c r="D40" s="89" t="s">
        <v>46</v>
      </c>
      <c r="E40" s="19" t="s">
        <v>45</v>
      </c>
      <c r="F40" s="121" t="s">
        <v>92</v>
      </c>
      <c r="G40" s="122" t="s">
        <v>47</v>
      </c>
      <c r="H40" s="89" t="s">
        <v>48</v>
      </c>
      <c r="I40" s="84" t="s">
        <v>121</v>
      </c>
      <c r="J40" s="19" t="s">
        <v>50</v>
      </c>
      <c r="K40" s="19" t="s">
        <v>92</v>
      </c>
      <c r="L40" s="127" t="s">
        <v>39</v>
      </c>
      <c r="M40" s="84" t="s">
        <v>51</v>
      </c>
      <c r="N40" s="124" t="s">
        <v>41</v>
      </c>
      <c r="O40" s="147">
        <v>45803</v>
      </c>
      <c r="P40" s="144">
        <v>45805</v>
      </c>
      <c r="Q40" s="148" t="s">
        <v>137</v>
      </c>
      <c r="R40" s="119" t="s">
        <v>138</v>
      </c>
      <c r="S40" s="132"/>
      <c r="T40" s="95" t="str">
        <f t="shared" si="8"/>
        <v>&lt;8.97</v>
      </c>
      <c r="U40" s="95" t="str">
        <f t="shared" si="8"/>
        <v>&lt;8.21</v>
      </c>
      <c r="V40" s="91" t="str">
        <f t="shared" si="2"/>
        <v>&lt;17</v>
      </c>
      <c r="W40" s="127" t="str">
        <f t="shared" ref="W40:W51" si="9">IF(ISERROR(V40*1),"",IF(AND(H40="飲料水",V40&gt;=11),"○",IF(AND(H40="牛乳・乳児用食品",V40&gt;=51),"○",IF(AND(H40&lt;&gt;"",V40&gt;=110),"○",""))))</f>
        <v/>
      </c>
    </row>
    <row r="41" spans="1:23" x14ac:dyDescent="0.4">
      <c r="A41" s="79">
        <v>35</v>
      </c>
      <c r="B41" s="19" t="s">
        <v>45</v>
      </c>
      <c r="C41" s="121" t="s">
        <v>45</v>
      </c>
      <c r="D41" s="89" t="s">
        <v>46</v>
      </c>
      <c r="E41" s="19" t="s">
        <v>45</v>
      </c>
      <c r="F41" s="121" t="s">
        <v>92</v>
      </c>
      <c r="G41" s="122" t="s">
        <v>47</v>
      </c>
      <c r="H41" s="89" t="s">
        <v>48</v>
      </c>
      <c r="I41" s="84" t="s">
        <v>121</v>
      </c>
      <c r="J41" s="19" t="s">
        <v>50</v>
      </c>
      <c r="K41" s="19" t="s">
        <v>92</v>
      </c>
      <c r="L41" s="127" t="s">
        <v>39</v>
      </c>
      <c r="M41" s="79" t="s">
        <v>79</v>
      </c>
      <c r="N41" s="138" t="s">
        <v>41</v>
      </c>
      <c r="O41" s="147">
        <v>45803</v>
      </c>
      <c r="P41" s="144">
        <v>45805</v>
      </c>
      <c r="Q41" s="148" t="s">
        <v>53</v>
      </c>
      <c r="R41" s="119" t="s">
        <v>59</v>
      </c>
      <c r="S41" s="132"/>
      <c r="T41" s="95" t="str">
        <f t="shared" si="8"/>
        <v>&lt;7.36</v>
      </c>
      <c r="U41" s="95" t="str">
        <f t="shared" si="8"/>
        <v>&lt;9.54</v>
      </c>
      <c r="V41" s="91" t="str">
        <f t="shared" si="2"/>
        <v>&lt;17</v>
      </c>
      <c r="W41" s="127" t="str">
        <f t="shared" si="9"/>
        <v/>
      </c>
    </row>
    <row r="42" spans="1:23" x14ac:dyDescent="0.4">
      <c r="A42" s="79">
        <v>36</v>
      </c>
      <c r="B42" s="19" t="s">
        <v>45</v>
      </c>
      <c r="C42" s="121" t="s">
        <v>45</v>
      </c>
      <c r="D42" s="89" t="s">
        <v>46</v>
      </c>
      <c r="E42" s="19" t="s">
        <v>45</v>
      </c>
      <c r="F42" s="121" t="s">
        <v>130</v>
      </c>
      <c r="G42" s="122" t="s">
        <v>47</v>
      </c>
      <c r="H42" s="89" t="s">
        <v>64</v>
      </c>
      <c r="I42" s="84" t="s">
        <v>139</v>
      </c>
      <c r="J42" s="19"/>
      <c r="K42" s="19"/>
      <c r="L42" s="127" t="s">
        <v>39</v>
      </c>
      <c r="M42" s="84" t="s">
        <v>79</v>
      </c>
      <c r="N42" s="124" t="s">
        <v>41</v>
      </c>
      <c r="O42" s="116">
        <v>45818</v>
      </c>
      <c r="P42" s="117">
        <v>45818</v>
      </c>
      <c r="Q42" s="112" t="s">
        <v>96</v>
      </c>
      <c r="R42" s="19" t="s">
        <v>140</v>
      </c>
      <c r="S42" s="126"/>
      <c r="T42" s="95" t="str">
        <f t="shared" si="8"/>
        <v>&lt;8.18</v>
      </c>
      <c r="U42" s="95" t="str">
        <f t="shared" si="8"/>
        <v>&lt;7.42</v>
      </c>
      <c r="V42" s="91" t="str">
        <f t="shared" si="2"/>
        <v>&lt;16</v>
      </c>
      <c r="W42" s="127" t="str">
        <f t="shared" si="9"/>
        <v/>
      </c>
    </row>
    <row r="43" spans="1:23" x14ac:dyDescent="0.4">
      <c r="A43" s="79">
        <v>37</v>
      </c>
      <c r="B43" s="19" t="s">
        <v>45</v>
      </c>
      <c r="C43" s="121" t="s">
        <v>45</v>
      </c>
      <c r="D43" s="89" t="s">
        <v>46</v>
      </c>
      <c r="E43" s="19" t="s">
        <v>45</v>
      </c>
      <c r="F43" s="121" t="s">
        <v>130</v>
      </c>
      <c r="G43" s="122" t="s">
        <v>47</v>
      </c>
      <c r="H43" s="89" t="s">
        <v>64</v>
      </c>
      <c r="I43" s="84" t="s">
        <v>139</v>
      </c>
      <c r="J43" s="19"/>
      <c r="K43" s="19"/>
      <c r="L43" s="127" t="s">
        <v>39</v>
      </c>
      <c r="M43" s="84" t="s">
        <v>79</v>
      </c>
      <c r="N43" s="124" t="s">
        <v>41</v>
      </c>
      <c r="O43" s="116">
        <v>45818</v>
      </c>
      <c r="P43" s="117">
        <v>45818</v>
      </c>
      <c r="Q43" s="112" t="s">
        <v>141</v>
      </c>
      <c r="R43" s="19" t="s">
        <v>142</v>
      </c>
      <c r="S43" s="126"/>
      <c r="T43" s="95" t="str">
        <f t="shared" si="8"/>
        <v>&lt;9.05</v>
      </c>
      <c r="U43" s="95" t="str">
        <f t="shared" si="8"/>
        <v>&lt;8.51</v>
      </c>
      <c r="V43" s="91" t="str">
        <f t="shared" si="2"/>
        <v>&lt;18</v>
      </c>
      <c r="W43" s="127" t="str">
        <f t="shared" si="9"/>
        <v/>
      </c>
    </row>
    <row r="44" spans="1:23" x14ac:dyDescent="0.4">
      <c r="A44" s="79">
        <v>38</v>
      </c>
      <c r="B44" s="19" t="s">
        <v>45</v>
      </c>
      <c r="C44" s="121" t="s">
        <v>45</v>
      </c>
      <c r="D44" s="89" t="s">
        <v>46</v>
      </c>
      <c r="E44" s="19" t="s">
        <v>45</v>
      </c>
      <c r="F44" s="121" t="s">
        <v>130</v>
      </c>
      <c r="G44" s="122" t="s">
        <v>47</v>
      </c>
      <c r="H44" s="112" t="s">
        <v>64</v>
      </c>
      <c r="I44" s="84" t="s">
        <v>139</v>
      </c>
      <c r="J44" s="19"/>
      <c r="K44" s="19"/>
      <c r="L44" s="127" t="s">
        <v>39</v>
      </c>
      <c r="M44" s="84" t="s">
        <v>79</v>
      </c>
      <c r="N44" s="124" t="s">
        <v>41</v>
      </c>
      <c r="O44" s="116">
        <v>45818</v>
      </c>
      <c r="P44" s="117">
        <v>45818</v>
      </c>
      <c r="Q44" s="112" t="s">
        <v>143</v>
      </c>
      <c r="R44" s="19" t="s">
        <v>144</v>
      </c>
      <c r="S44" s="126"/>
      <c r="T44" s="95" t="str">
        <f t="shared" si="8"/>
        <v>&lt;9.01</v>
      </c>
      <c r="U44" s="95" t="str">
        <f t="shared" si="8"/>
        <v>&lt;8.95</v>
      </c>
      <c r="V44" s="91" t="str">
        <f t="shared" si="2"/>
        <v>&lt;18</v>
      </c>
      <c r="W44" s="127" t="str">
        <f t="shared" si="9"/>
        <v/>
      </c>
    </row>
    <row r="45" spans="1:23" x14ac:dyDescent="0.4">
      <c r="A45" s="79">
        <v>39</v>
      </c>
      <c r="B45" s="19" t="s">
        <v>45</v>
      </c>
      <c r="C45" s="121" t="s">
        <v>45</v>
      </c>
      <c r="D45" s="89" t="s">
        <v>46</v>
      </c>
      <c r="E45" s="19" t="s">
        <v>45</v>
      </c>
      <c r="F45" s="121" t="s">
        <v>130</v>
      </c>
      <c r="G45" s="122" t="s">
        <v>47</v>
      </c>
      <c r="H45" s="89" t="s">
        <v>64</v>
      </c>
      <c r="I45" s="84" t="s">
        <v>65</v>
      </c>
      <c r="J45" s="19"/>
      <c r="K45" s="19" t="s">
        <v>145</v>
      </c>
      <c r="L45" s="127" t="s">
        <v>39</v>
      </c>
      <c r="M45" s="84" t="s">
        <v>79</v>
      </c>
      <c r="N45" s="124" t="s">
        <v>41</v>
      </c>
      <c r="O45" s="116">
        <v>45818</v>
      </c>
      <c r="P45" s="117">
        <v>45818</v>
      </c>
      <c r="Q45" s="112" t="s">
        <v>146</v>
      </c>
      <c r="R45" s="19" t="s">
        <v>67</v>
      </c>
      <c r="S45" s="126"/>
      <c r="T45" s="95" t="str">
        <f t="shared" si="8"/>
        <v>&lt;8.09</v>
      </c>
      <c r="U45" s="95" t="str">
        <f t="shared" si="8"/>
        <v>&lt;9.32</v>
      </c>
      <c r="V45" s="91" t="str">
        <f t="shared" si="2"/>
        <v>&lt;17</v>
      </c>
      <c r="W45" s="127" t="str">
        <f t="shared" si="9"/>
        <v/>
      </c>
    </row>
    <row r="46" spans="1:23" x14ac:dyDescent="0.4">
      <c r="A46" s="79">
        <v>40</v>
      </c>
      <c r="B46" s="19" t="s">
        <v>45</v>
      </c>
      <c r="C46" s="121" t="s">
        <v>45</v>
      </c>
      <c r="D46" s="89" t="s">
        <v>46</v>
      </c>
      <c r="E46" s="19" t="s">
        <v>45</v>
      </c>
      <c r="F46" s="121" t="s">
        <v>130</v>
      </c>
      <c r="G46" s="122" t="s">
        <v>47</v>
      </c>
      <c r="H46" s="112" t="s">
        <v>64</v>
      </c>
      <c r="I46" s="84" t="s">
        <v>147</v>
      </c>
      <c r="J46" s="19"/>
      <c r="K46" s="19" t="s">
        <v>148</v>
      </c>
      <c r="L46" s="127" t="s">
        <v>39</v>
      </c>
      <c r="M46" s="84" t="s">
        <v>79</v>
      </c>
      <c r="N46" s="124" t="s">
        <v>41</v>
      </c>
      <c r="O46" s="116">
        <v>45818</v>
      </c>
      <c r="P46" s="117">
        <v>45818</v>
      </c>
      <c r="Q46" s="112" t="s">
        <v>149</v>
      </c>
      <c r="R46" s="137" t="s">
        <v>150</v>
      </c>
      <c r="S46" s="126"/>
      <c r="T46" s="95" t="str">
        <f t="shared" si="8"/>
        <v>&lt;9.26</v>
      </c>
      <c r="U46" s="95" t="str">
        <f t="shared" si="8"/>
        <v>&lt;8.17</v>
      </c>
      <c r="V46" s="91" t="str">
        <f t="shared" si="2"/>
        <v>&lt;17</v>
      </c>
      <c r="W46" s="127" t="str">
        <f t="shared" si="9"/>
        <v/>
      </c>
    </row>
    <row r="47" spans="1:23" x14ac:dyDescent="0.4">
      <c r="A47" s="79">
        <v>41</v>
      </c>
      <c r="B47" s="108" t="s">
        <v>45</v>
      </c>
      <c r="C47" s="109" t="s">
        <v>45</v>
      </c>
      <c r="D47" s="89" t="s">
        <v>46</v>
      </c>
      <c r="E47" s="19" t="s">
        <v>71</v>
      </c>
      <c r="F47" s="19" t="s">
        <v>151</v>
      </c>
      <c r="G47" s="122" t="s">
        <v>47</v>
      </c>
      <c r="H47" s="112" t="s">
        <v>64</v>
      </c>
      <c r="I47" s="84" t="s">
        <v>152</v>
      </c>
      <c r="J47" s="19" t="s">
        <v>153</v>
      </c>
      <c r="K47" s="19"/>
      <c r="L47" s="127" t="s">
        <v>39</v>
      </c>
      <c r="M47" s="84" t="s">
        <v>51</v>
      </c>
      <c r="N47" s="124" t="s">
        <v>41</v>
      </c>
      <c r="O47" s="116">
        <v>45825</v>
      </c>
      <c r="P47" s="117">
        <v>45825</v>
      </c>
      <c r="Q47" s="130" t="s">
        <v>154</v>
      </c>
      <c r="R47" s="131" t="s">
        <v>155</v>
      </c>
      <c r="S47" s="132"/>
      <c r="T47" s="95" t="str">
        <f t="shared" si="8"/>
        <v>&lt;7.61</v>
      </c>
      <c r="U47" s="95" t="str">
        <f t="shared" si="8"/>
        <v>&lt;6.72</v>
      </c>
      <c r="V47" s="91" t="str">
        <f t="shared" si="2"/>
        <v>&lt;14</v>
      </c>
      <c r="W47" s="127" t="str">
        <f t="shared" si="9"/>
        <v/>
      </c>
    </row>
    <row r="48" spans="1:23" x14ac:dyDescent="0.4">
      <c r="A48" s="79">
        <v>42</v>
      </c>
      <c r="B48" s="19" t="s">
        <v>45</v>
      </c>
      <c r="C48" s="121" t="s">
        <v>45</v>
      </c>
      <c r="D48" s="89" t="s">
        <v>46</v>
      </c>
      <c r="E48" s="19" t="s">
        <v>71</v>
      </c>
      <c r="F48" s="19" t="s">
        <v>151</v>
      </c>
      <c r="G48" s="122" t="s">
        <v>47</v>
      </c>
      <c r="H48" s="112" t="s">
        <v>64</v>
      </c>
      <c r="I48" s="84" t="s">
        <v>152</v>
      </c>
      <c r="J48" s="19" t="s">
        <v>153</v>
      </c>
      <c r="K48" s="19"/>
      <c r="L48" s="127" t="s">
        <v>39</v>
      </c>
      <c r="M48" s="84" t="s">
        <v>51</v>
      </c>
      <c r="N48" s="124" t="s">
        <v>41</v>
      </c>
      <c r="O48" s="133">
        <v>45825</v>
      </c>
      <c r="P48" s="144">
        <v>45825</v>
      </c>
      <c r="Q48" s="130" t="s">
        <v>156</v>
      </c>
      <c r="R48" s="131" t="s">
        <v>157</v>
      </c>
      <c r="S48" s="132"/>
      <c r="T48" s="95" t="str">
        <f t="shared" ref="T48:U63" si="10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&lt;9.17</v>
      </c>
      <c r="U48" s="95" t="str">
        <f t="shared" si="10"/>
        <v>&lt;8.35</v>
      </c>
      <c r="V48" s="91" t="str">
        <f t="shared" si="2"/>
        <v>&lt;18</v>
      </c>
      <c r="W48" s="127" t="str">
        <f t="shared" si="9"/>
        <v/>
      </c>
    </row>
    <row r="49" spans="1:23" x14ac:dyDescent="0.4">
      <c r="A49" s="79">
        <v>43</v>
      </c>
      <c r="B49" s="19" t="s">
        <v>45</v>
      </c>
      <c r="C49" s="121" t="s">
        <v>45</v>
      </c>
      <c r="D49" s="89" t="s">
        <v>46</v>
      </c>
      <c r="E49" s="19" t="s">
        <v>71</v>
      </c>
      <c r="F49" s="109" t="s">
        <v>92</v>
      </c>
      <c r="G49" s="122" t="s">
        <v>47</v>
      </c>
      <c r="H49" s="112" t="s">
        <v>48</v>
      </c>
      <c r="I49" s="84" t="s">
        <v>158</v>
      </c>
      <c r="J49" s="19" t="s">
        <v>50</v>
      </c>
      <c r="K49" s="19"/>
      <c r="L49" s="127" t="s">
        <v>39</v>
      </c>
      <c r="M49" s="79" t="s">
        <v>79</v>
      </c>
      <c r="N49" s="138" t="s">
        <v>41</v>
      </c>
      <c r="O49" s="133">
        <v>45825</v>
      </c>
      <c r="P49" s="144">
        <v>45825</v>
      </c>
      <c r="Q49" s="130" t="s">
        <v>159</v>
      </c>
      <c r="R49" s="131" t="s">
        <v>160</v>
      </c>
      <c r="S49" s="132"/>
      <c r="T49" s="95" t="str">
        <f t="shared" si="10"/>
        <v>&lt;9.69</v>
      </c>
      <c r="U49" s="95" t="str">
        <f t="shared" si="10"/>
        <v>&lt;8.47</v>
      </c>
      <c r="V49" s="91" t="str">
        <f t="shared" si="2"/>
        <v>&lt;18</v>
      </c>
      <c r="W49" s="127" t="str">
        <f t="shared" si="9"/>
        <v/>
      </c>
    </row>
    <row r="50" spans="1:23" x14ac:dyDescent="0.4">
      <c r="A50" s="79">
        <v>44</v>
      </c>
      <c r="B50" s="19" t="s">
        <v>45</v>
      </c>
      <c r="C50" s="121" t="s">
        <v>45</v>
      </c>
      <c r="D50" s="89" t="s">
        <v>46</v>
      </c>
      <c r="E50" s="19" t="s">
        <v>71</v>
      </c>
      <c r="F50" s="109" t="s">
        <v>92</v>
      </c>
      <c r="G50" s="122" t="s">
        <v>47</v>
      </c>
      <c r="H50" s="112" t="s">
        <v>48</v>
      </c>
      <c r="I50" s="84" t="s">
        <v>118</v>
      </c>
      <c r="J50" s="19" t="s">
        <v>161</v>
      </c>
      <c r="K50" s="19"/>
      <c r="L50" s="127" t="s">
        <v>39</v>
      </c>
      <c r="M50" s="84" t="s">
        <v>79</v>
      </c>
      <c r="N50" s="124" t="s">
        <v>41</v>
      </c>
      <c r="O50" s="133">
        <v>45825</v>
      </c>
      <c r="P50" s="144">
        <v>45825</v>
      </c>
      <c r="Q50" s="130" t="s">
        <v>162</v>
      </c>
      <c r="R50" s="131" t="s">
        <v>163</v>
      </c>
      <c r="S50" s="146"/>
      <c r="T50" s="95" t="str">
        <f t="shared" si="10"/>
        <v>&lt;9.21</v>
      </c>
      <c r="U50" s="95" t="str">
        <f t="shared" si="10"/>
        <v>&lt;7.68</v>
      </c>
      <c r="V50" s="91" t="str">
        <f t="shared" si="2"/>
        <v>&lt;17</v>
      </c>
      <c r="W50" s="127" t="str">
        <f t="shared" si="9"/>
        <v/>
      </c>
    </row>
    <row r="51" spans="1:23" x14ac:dyDescent="0.4">
      <c r="A51" s="79">
        <v>45</v>
      </c>
      <c r="B51" s="19" t="s">
        <v>45</v>
      </c>
      <c r="C51" s="121" t="s">
        <v>45</v>
      </c>
      <c r="D51" s="89" t="s">
        <v>46</v>
      </c>
      <c r="E51" s="19" t="s">
        <v>71</v>
      </c>
      <c r="F51" s="109" t="s">
        <v>92</v>
      </c>
      <c r="G51" s="122" t="s">
        <v>47</v>
      </c>
      <c r="H51" s="112" t="s">
        <v>48</v>
      </c>
      <c r="I51" s="84" t="s">
        <v>164</v>
      </c>
      <c r="J51" s="19" t="s">
        <v>161</v>
      </c>
      <c r="K51" s="19"/>
      <c r="L51" s="127" t="s">
        <v>39</v>
      </c>
      <c r="M51" s="84" t="s">
        <v>79</v>
      </c>
      <c r="N51" s="124" t="s">
        <v>41</v>
      </c>
      <c r="O51" s="133">
        <v>45825</v>
      </c>
      <c r="P51" s="144">
        <v>45825</v>
      </c>
      <c r="Q51" s="130" t="s">
        <v>165</v>
      </c>
      <c r="R51" s="131" t="s">
        <v>100</v>
      </c>
      <c r="S51" s="146"/>
      <c r="T51" s="95" t="str">
        <f t="shared" si="10"/>
        <v>&lt;9.81</v>
      </c>
      <c r="U51" s="95" t="str">
        <f t="shared" si="10"/>
        <v>&lt;8.68</v>
      </c>
      <c r="V51" s="91" t="str">
        <f t="shared" si="2"/>
        <v>&lt;18</v>
      </c>
      <c r="W51" s="127" t="str">
        <f t="shared" si="9"/>
        <v/>
      </c>
    </row>
    <row r="52" spans="1:23" x14ac:dyDescent="0.4">
      <c r="A52" s="79">
        <v>46</v>
      </c>
      <c r="B52" s="108" t="s">
        <v>45</v>
      </c>
      <c r="C52" s="109" t="s">
        <v>45</v>
      </c>
      <c r="D52" s="89" t="s">
        <v>46</v>
      </c>
      <c r="E52" s="19" t="s">
        <v>45</v>
      </c>
      <c r="F52" s="109" t="s">
        <v>92</v>
      </c>
      <c r="G52" s="122" t="s">
        <v>47</v>
      </c>
      <c r="H52" s="112" t="s">
        <v>48</v>
      </c>
      <c r="I52" s="79" t="s">
        <v>166</v>
      </c>
      <c r="J52" s="19" t="s">
        <v>50</v>
      </c>
      <c r="K52" s="19" t="s">
        <v>92</v>
      </c>
      <c r="L52" s="127" t="s">
        <v>39</v>
      </c>
      <c r="M52" s="84" t="s">
        <v>51</v>
      </c>
      <c r="N52" s="124" t="s">
        <v>41</v>
      </c>
      <c r="O52" s="133">
        <v>45838</v>
      </c>
      <c r="P52" s="144">
        <v>45839</v>
      </c>
      <c r="Q52" s="148" t="s">
        <v>57</v>
      </c>
      <c r="R52" s="119" t="s">
        <v>56</v>
      </c>
      <c r="S52" s="132"/>
      <c r="T52" s="95" t="str">
        <f t="shared" si="10"/>
        <v>&lt;9.23</v>
      </c>
      <c r="U52" s="95" t="str">
        <f t="shared" si="10"/>
        <v>&lt;9.22</v>
      </c>
      <c r="V52" s="91" t="str">
        <f t="shared" si="2"/>
        <v>&lt;18</v>
      </c>
      <c r="W52" s="127"/>
    </row>
    <row r="53" spans="1:23" x14ac:dyDescent="0.4">
      <c r="A53" s="79">
        <v>47</v>
      </c>
      <c r="B53" s="19" t="s">
        <v>45</v>
      </c>
      <c r="C53" s="121" t="s">
        <v>45</v>
      </c>
      <c r="D53" s="89" t="s">
        <v>46</v>
      </c>
      <c r="E53" s="19" t="s">
        <v>45</v>
      </c>
      <c r="F53" s="121" t="s">
        <v>92</v>
      </c>
      <c r="G53" s="122" t="s">
        <v>47</v>
      </c>
      <c r="H53" s="89" t="s">
        <v>48</v>
      </c>
      <c r="I53" s="84" t="s">
        <v>166</v>
      </c>
      <c r="J53" s="19" t="s">
        <v>50</v>
      </c>
      <c r="K53" s="19" t="s">
        <v>92</v>
      </c>
      <c r="L53" s="127" t="s">
        <v>39</v>
      </c>
      <c r="M53" s="84" t="s">
        <v>51</v>
      </c>
      <c r="N53" s="124" t="s">
        <v>41</v>
      </c>
      <c r="O53" s="133">
        <v>45838</v>
      </c>
      <c r="P53" s="144">
        <v>45839</v>
      </c>
      <c r="Q53" s="148" t="s">
        <v>167</v>
      </c>
      <c r="R53" s="119" t="s">
        <v>168</v>
      </c>
      <c r="S53" s="132"/>
      <c r="T53" s="95" t="str">
        <f t="shared" si="10"/>
        <v>&lt;7.17</v>
      </c>
      <c r="U53" s="95" t="str">
        <f t="shared" si="10"/>
        <v>&lt;8.01</v>
      </c>
      <c r="V53" s="91" t="str">
        <f t="shared" si="2"/>
        <v>&lt;15</v>
      </c>
      <c r="W53" s="127" t="str">
        <f t="shared" ref="W53:W70" si="11">IF(ISERROR(V53*1),"",IF(AND(H53="飲料水",V53&gt;=11),"○",IF(AND(H53="牛乳・乳児用食品",V53&gt;=51),"○",IF(AND(H53&lt;&gt;"",V53&gt;=110),"○",""))))</f>
        <v/>
      </c>
    </row>
    <row r="54" spans="1:23" x14ac:dyDescent="0.4">
      <c r="A54" s="79">
        <v>48</v>
      </c>
      <c r="B54" s="19" t="s">
        <v>45</v>
      </c>
      <c r="C54" s="121" t="s">
        <v>45</v>
      </c>
      <c r="D54" s="89" t="s">
        <v>46</v>
      </c>
      <c r="E54" s="19" t="s">
        <v>45</v>
      </c>
      <c r="F54" s="121" t="s">
        <v>92</v>
      </c>
      <c r="G54" s="122" t="s">
        <v>47</v>
      </c>
      <c r="H54" s="89" t="s">
        <v>48</v>
      </c>
      <c r="I54" s="84" t="s">
        <v>166</v>
      </c>
      <c r="J54" s="19" t="s">
        <v>50</v>
      </c>
      <c r="K54" s="19" t="s">
        <v>92</v>
      </c>
      <c r="L54" s="127" t="s">
        <v>39</v>
      </c>
      <c r="M54" s="79" t="s">
        <v>79</v>
      </c>
      <c r="N54" s="138" t="s">
        <v>41</v>
      </c>
      <c r="O54" s="133">
        <v>45838</v>
      </c>
      <c r="P54" s="144">
        <v>45839</v>
      </c>
      <c r="Q54" s="148" t="s">
        <v>169</v>
      </c>
      <c r="R54" s="119" t="s">
        <v>85</v>
      </c>
      <c r="S54" s="132"/>
      <c r="T54" s="95" t="str">
        <f t="shared" si="10"/>
        <v>&lt;9.37</v>
      </c>
      <c r="U54" s="95" t="str">
        <f t="shared" si="10"/>
        <v>&lt;9.18</v>
      </c>
      <c r="V54" s="91" t="str">
        <f t="shared" si="2"/>
        <v>&lt;19</v>
      </c>
      <c r="W54" s="127" t="str">
        <f t="shared" si="11"/>
        <v/>
      </c>
    </row>
    <row r="55" spans="1:23" x14ac:dyDescent="0.4">
      <c r="A55" s="79">
        <v>49</v>
      </c>
      <c r="B55" s="19" t="s">
        <v>45</v>
      </c>
      <c r="C55" s="121" t="s">
        <v>45</v>
      </c>
      <c r="D55" s="89" t="s">
        <v>46</v>
      </c>
      <c r="E55" s="19" t="s">
        <v>45</v>
      </c>
      <c r="F55" s="121" t="s">
        <v>92</v>
      </c>
      <c r="G55" s="122" t="s">
        <v>47</v>
      </c>
      <c r="H55" s="89" t="s">
        <v>48</v>
      </c>
      <c r="I55" s="84" t="s">
        <v>166</v>
      </c>
      <c r="J55" s="19" t="s">
        <v>50</v>
      </c>
      <c r="K55" s="19" t="s">
        <v>92</v>
      </c>
      <c r="L55" s="127" t="s">
        <v>39</v>
      </c>
      <c r="M55" s="84" t="s">
        <v>51</v>
      </c>
      <c r="N55" s="124" t="s">
        <v>41</v>
      </c>
      <c r="O55" s="133">
        <v>45838</v>
      </c>
      <c r="P55" s="144">
        <v>45839</v>
      </c>
      <c r="Q55" s="148" t="s">
        <v>133</v>
      </c>
      <c r="R55" s="119" t="s">
        <v>170</v>
      </c>
      <c r="S55" s="146"/>
      <c r="T55" s="95" t="str">
        <f t="shared" si="10"/>
        <v>&lt;9.27</v>
      </c>
      <c r="U55" s="95" t="str">
        <f t="shared" si="10"/>
        <v>&lt;9.67</v>
      </c>
      <c r="V55" s="91" t="str">
        <f t="shared" si="2"/>
        <v>&lt;19</v>
      </c>
      <c r="W55" s="127" t="str">
        <f t="shared" si="11"/>
        <v/>
      </c>
    </row>
    <row r="56" spans="1:23" x14ac:dyDescent="0.4">
      <c r="A56" s="79">
        <v>50</v>
      </c>
      <c r="B56" s="19" t="s">
        <v>45</v>
      </c>
      <c r="C56" s="121" t="s">
        <v>45</v>
      </c>
      <c r="D56" s="89" t="s">
        <v>46</v>
      </c>
      <c r="E56" s="19" t="s">
        <v>45</v>
      </c>
      <c r="F56" s="121" t="s">
        <v>92</v>
      </c>
      <c r="G56" s="122" t="s">
        <v>47</v>
      </c>
      <c r="H56" s="89" t="s">
        <v>48</v>
      </c>
      <c r="I56" s="84" t="s">
        <v>166</v>
      </c>
      <c r="J56" s="19" t="s">
        <v>50</v>
      </c>
      <c r="K56" s="19" t="s">
        <v>92</v>
      </c>
      <c r="L56" s="127" t="s">
        <v>39</v>
      </c>
      <c r="M56" s="84" t="s">
        <v>51</v>
      </c>
      <c r="N56" s="124" t="s">
        <v>41</v>
      </c>
      <c r="O56" s="133">
        <v>45838</v>
      </c>
      <c r="P56" s="149">
        <v>45839</v>
      </c>
      <c r="Q56" s="148" t="s">
        <v>171</v>
      </c>
      <c r="R56" s="119" t="s">
        <v>172</v>
      </c>
      <c r="S56" s="146"/>
      <c r="T56" s="95" t="str">
        <f t="shared" si="10"/>
        <v>&lt;9.24</v>
      </c>
      <c r="U56" s="95" t="str">
        <f t="shared" si="10"/>
        <v>&lt;8.7</v>
      </c>
      <c r="V56" s="91" t="str">
        <f t="shared" si="2"/>
        <v>&lt;18</v>
      </c>
      <c r="W56" s="127" t="str">
        <f t="shared" si="11"/>
        <v/>
      </c>
    </row>
    <row r="57" spans="1:23" x14ac:dyDescent="0.4">
      <c r="A57" s="79">
        <v>51</v>
      </c>
      <c r="B57" s="19" t="s">
        <v>45</v>
      </c>
      <c r="C57" s="121" t="s">
        <v>45</v>
      </c>
      <c r="D57" s="112" t="s">
        <v>173</v>
      </c>
      <c r="E57" s="19" t="s">
        <v>174</v>
      </c>
      <c r="F57" s="121" t="s">
        <v>175</v>
      </c>
      <c r="G57" s="122" t="s">
        <v>47</v>
      </c>
      <c r="H57" s="89" t="s">
        <v>93</v>
      </c>
      <c r="I57" s="19" t="s">
        <v>176</v>
      </c>
      <c r="J57" s="19" t="s">
        <v>95</v>
      </c>
      <c r="K57" s="19" t="s">
        <v>177</v>
      </c>
      <c r="L57" s="127" t="s">
        <v>39</v>
      </c>
      <c r="M57" s="19" t="s">
        <v>79</v>
      </c>
      <c r="N57" s="124" t="s">
        <v>41</v>
      </c>
      <c r="O57" s="17">
        <v>45846</v>
      </c>
      <c r="P57" s="117">
        <v>45846</v>
      </c>
      <c r="Q57" s="145" t="s">
        <v>178</v>
      </c>
      <c r="R57" s="150" t="s">
        <v>179</v>
      </c>
      <c r="S57" s="126"/>
      <c r="T57" s="95" t="str">
        <f t="shared" si="10"/>
        <v>&lt;9.46</v>
      </c>
      <c r="U57" s="95" t="str">
        <f t="shared" si="10"/>
        <v>&lt;8.3</v>
      </c>
      <c r="V57" s="91" t="str">
        <f t="shared" si="2"/>
        <v>&lt;18</v>
      </c>
      <c r="W57" s="127" t="str">
        <f t="shared" si="11"/>
        <v/>
      </c>
    </row>
    <row r="58" spans="1:23" x14ac:dyDescent="0.4">
      <c r="A58" s="79">
        <v>52</v>
      </c>
      <c r="B58" s="19" t="s">
        <v>45</v>
      </c>
      <c r="C58" s="121" t="s">
        <v>45</v>
      </c>
      <c r="D58" s="112" t="s">
        <v>180</v>
      </c>
      <c r="E58" s="19" t="s">
        <v>177</v>
      </c>
      <c r="F58" s="121" t="s">
        <v>181</v>
      </c>
      <c r="G58" s="122" t="s">
        <v>47</v>
      </c>
      <c r="H58" s="89" t="s">
        <v>93</v>
      </c>
      <c r="I58" s="19" t="s">
        <v>182</v>
      </c>
      <c r="J58" s="19" t="s">
        <v>183</v>
      </c>
      <c r="K58" s="19" t="s">
        <v>177</v>
      </c>
      <c r="L58" s="127" t="s">
        <v>39</v>
      </c>
      <c r="M58" s="19" t="s">
        <v>79</v>
      </c>
      <c r="N58" s="124" t="s">
        <v>41</v>
      </c>
      <c r="O58" s="17">
        <v>45846</v>
      </c>
      <c r="P58" s="117">
        <v>45846</v>
      </c>
      <c r="Q58" s="145" t="s">
        <v>184</v>
      </c>
      <c r="R58" s="131" t="s">
        <v>185</v>
      </c>
      <c r="S58" s="126"/>
      <c r="T58" s="95" t="str">
        <f t="shared" si="10"/>
        <v>&lt;9.37</v>
      </c>
      <c r="U58" s="95" t="str">
        <f t="shared" si="10"/>
        <v>&lt;6.41</v>
      </c>
      <c r="V58" s="91" t="str">
        <f t="shared" si="2"/>
        <v>&lt;16</v>
      </c>
      <c r="W58" s="127" t="str">
        <f t="shared" si="11"/>
        <v/>
      </c>
    </row>
    <row r="59" spans="1:23" x14ac:dyDescent="0.4">
      <c r="A59" s="79">
        <v>53</v>
      </c>
      <c r="B59" s="19" t="s">
        <v>45</v>
      </c>
      <c r="C59" s="121" t="s">
        <v>45</v>
      </c>
      <c r="D59" s="112" t="s">
        <v>186</v>
      </c>
      <c r="E59" s="19" t="s">
        <v>177</v>
      </c>
      <c r="F59" s="121" t="s">
        <v>187</v>
      </c>
      <c r="G59" s="122" t="s">
        <v>47</v>
      </c>
      <c r="H59" s="112" t="s">
        <v>93</v>
      </c>
      <c r="I59" s="19" t="s">
        <v>188</v>
      </c>
      <c r="J59" s="19" t="s">
        <v>95</v>
      </c>
      <c r="K59" s="19" t="s">
        <v>177</v>
      </c>
      <c r="L59" s="127" t="s">
        <v>39</v>
      </c>
      <c r="M59" s="19" t="s">
        <v>79</v>
      </c>
      <c r="N59" s="124" t="s">
        <v>41</v>
      </c>
      <c r="O59" s="17">
        <v>45846</v>
      </c>
      <c r="P59" s="117">
        <v>45846</v>
      </c>
      <c r="Q59" s="145" t="s">
        <v>106</v>
      </c>
      <c r="R59" s="131" t="s">
        <v>189</v>
      </c>
      <c r="S59" s="126"/>
      <c r="T59" s="95" t="str">
        <f t="shared" si="10"/>
        <v>&lt;8.6</v>
      </c>
      <c r="U59" s="95" t="str">
        <f t="shared" si="10"/>
        <v>&lt;9.13</v>
      </c>
      <c r="V59" s="91" t="str">
        <f t="shared" si="2"/>
        <v>&lt;18</v>
      </c>
      <c r="W59" s="127" t="str">
        <f t="shared" si="11"/>
        <v/>
      </c>
    </row>
    <row r="60" spans="1:23" x14ac:dyDescent="0.4">
      <c r="A60" s="79">
        <v>54</v>
      </c>
      <c r="B60" s="108" t="s">
        <v>45</v>
      </c>
      <c r="C60" s="109" t="s">
        <v>45</v>
      </c>
      <c r="D60" s="89" t="s">
        <v>46</v>
      </c>
      <c r="E60" s="19" t="s">
        <v>45</v>
      </c>
      <c r="F60" s="110" t="s">
        <v>32</v>
      </c>
      <c r="G60" s="122" t="s">
        <v>47</v>
      </c>
      <c r="H60" s="112" t="s">
        <v>48</v>
      </c>
      <c r="I60" s="108" t="s">
        <v>190</v>
      </c>
      <c r="J60" s="19" t="s">
        <v>50</v>
      </c>
      <c r="K60" s="113" t="s">
        <v>32</v>
      </c>
      <c r="L60" s="123" t="s">
        <v>39</v>
      </c>
      <c r="M60" s="19" t="s">
        <v>51</v>
      </c>
      <c r="N60" s="124" t="s">
        <v>41</v>
      </c>
      <c r="O60" s="147">
        <v>45866</v>
      </c>
      <c r="P60" s="144">
        <v>45868</v>
      </c>
      <c r="Q60" s="148" t="s">
        <v>191</v>
      </c>
      <c r="R60" s="148" t="s">
        <v>192</v>
      </c>
      <c r="S60" s="19"/>
      <c r="T60" s="95" t="str">
        <f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&lt;9.26</v>
      </c>
      <c r="U60" s="95" t="str">
        <f t="shared" si="10"/>
        <v>&lt;9.03</v>
      </c>
      <c r="V60" s="91" t="str">
        <f t="shared" si="2"/>
        <v>&lt;18</v>
      </c>
      <c r="W60" s="127" t="str">
        <f t="shared" si="11"/>
        <v/>
      </c>
    </row>
    <row r="61" spans="1:23" x14ac:dyDescent="0.4">
      <c r="A61" s="79">
        <v>55</v>
      </c>
      <c r="B61" s="19" t="s">
        <v>45</v>
      </c>
      <c r="C61" s="121" t="s">
        <v>45</v>
      </c>
      <c r="D61" s="89" t="s">
        <v>46</v>
      </c>
      <c r="E61" s="19" t="s">
        <v>45</v>
      </c>
      <c r="F61" s="110" t="s">
        <v>32</v>
      </c>
      <c r="G61" s="122" t="s">
        <v>47</v>
      </c>
      <c r="H61" s="89" t="s">
        <v>48</v>
      </c>
      <c r="I61" s="19" t="s">
        <v>190</v>
      </c>
      <c r="J61" s="19" t="s">
        <v>50</v>
      </c>
      <c r="K61" s="113" t="s">
        <v>32</v>
      </c>
      <c r="L61" s="123" t="s">
        <v>39</v>
      </c>
      <c r="M61" s="19" t="s">
        <v>51</v>
      </c>
      <c r="N61" s="124" t="s">
        <v>41</v>
      </c>
      <c r="O61" s="147">
        <v>45866</v>
      </c>
      <c r="P61" s="144">
        <v>45868</v>
      </c>
      <c r="Q61" s="148" t="s">
        <v>193</v>
      </c>
      <c r="R61" s="148" t="s">
        <v>194</v>
      </c>
      <c r="S61" s="19"/>
      <c r="T61" s="95" t="str">
        <f t="shared" ref="T61:U76" si="12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&lt;7.21</v>
      </c>
      <c r="U61" s="95" t="str">
        <f t="shared" si="10"/>
        <v>&lt;9.81</v>
      </c>
      <c r="V61" s="91" t="str">
        <f t="shared" si="2"/>
        <v>&lt;17</v>
      </c>
      <c r="W61" s="127" t="str">
        <f t="shared" si="11"/>
        <v/>
      </c>
    </row>
    <row r="62" spans="1:23" x14ac:dyDescent="0.4">
      <c r="A62" s="79">
        <v>56</v>
      </c>
      <c r="B62" s="19" t="s">
        <v>45</v>
      </c>
      <c r="C62" s="121" t="s">
        <v>45</v>
      </c>
      <c r="D62" s="89" t="s">
        <v>46</v>
      </c>
      <c r="E62" s="19" t="s">
        <v>45</v>
      </c>
      <c r="F62" s="110" t="s">
        <v>32</v>
      </c>
      <c r="G62" s="122" t="s">
        <v>47</v>
      </c>
      <c r="H62" s="89" t="s">
        <v>48</v>
      </c>
      <c r="I62" s="19" t="s">
        <v>190</v>
      </c>
      <c r="J62" s="19" t="s">
        <v>50</v>
      </c>
      <c r="K62" s="113" t="s">
        <v>32</v>
      </c>
      <c r="L62" s="123" t="s">
        <v>39</v>
      </c>
      <c r="M62" s="108" t="s">
        <v>79</v>
      </c>
      <c r="N62" s="138" t="s">
        <v>41</v>
      </c>
      <c r="O62" s="147">
        <v>45866</v>
      </c>
      <c r="P62" s="144">
        <v>45868</v>
      </c>
      <c r="Q62" s="148" t="s">
        <v>195</v>
      </c>
      <c r="R62" s="148" t="s">
        <v>196</v>
      </c>
      <c r="S62" s="19"/>
      <c r="T62" s="95" t="str">
        <f t="shared" si="12"/>
        <v>&lt;7.49</v>
      </c>
      <c r="U62" s="95" t="str">
        <f t="shared" si="10"/>
        <v>&lt;9.3</v>
      </c>
      <c r="V62" s="91" t="str">
        <f t="shared" si="2"/>
        <v>&lt;17</v>
      </c>
      <c r="W62" s="127" t="str">
        <f t="shared" si="11"/>
        <v/>
      </c>
    </row>
    <row r="63" spans="1:23" x14ac:dyDescent="0.4">
      <c r="A63" s="79">
        <v>57</v>
      </c>
      <c r="B63" s="19" t="s">
        <v>45</v>
      </c>
      <c r="C63" s="121" t="s">
        <v>45</v>
      </c>
      <c r="D63" s="89" t="s">
        <v>46</v>
      </c>
      <c r="E63" s="19" t="s">
        <v>45</v>
      </c>
      <c r="F63" s="110" t="s">
        <v>32</v>
      </c>
      <c r="G63" s="122" t="s">
        <v>47</v>
      </c>
      <c r="H63" s="89" t="s">
        <v>48</v>
      </c>
      <c r="I63" s="19" t="s">
        <v>190</v>
      </c>
      <c r="J63" s="19" t="s">
        <v>50</v>
      </c>
      <c r="K63" s="113" t="s">
        <v>32</v>
      </c>
      <c r="L63" s="123" t="s">
        <v>39</v>
      </c>
      <c r="M63" s="19" t="s">
        <v>79</v>
      </c>
      <c r="N63" s="124" t="s">
        <v>41</v>
      </c>
      <c r="O63" s="147">
        <v>45866</v>
      </c>
      <c r="P63" s="144">
        <v>45868</v>
      </c>
      <c r="Q63" s="148" t="s">
        <v>197</v>
      </c>
      <c r="R63" s="148" t="s">
        <v>198</v>
      </c>
      <c r="S63" s="19"/>
      <c r="T63" s="95" t="str">
        <f t="shared" si="12"/>
        <v>&lt;9.48</v>
      </c>
      <c r="U63" s="95" t="str">
        <f t="shared" si="10"/>
        <v>&lt;9.36</v>
      </c>
      <c r="V63" s="91" t="str">
        <f t="shared" si="2"/>
        <v>&lt;19</v>
      </c>
      <c r="W63" s="127" t="str">
        <f t="shared" si="11"/>
        <v/>
      </c>
    </row>
    <row r="64" spans="1:23" x14ac:dyDescent="0.4">
      <c r="A64" s="79">
        <v>58</v>
      </c>
      <c r="B64" s="19" t="s">
        <v>45</v>
      </c>
      <c r="C64" s="121" t="s">
        <v>45</v>
      </c>
      <c r="D64" s="89" t="s">
        <v>46</v>
      </c>
      <c r="E64" s="19" t="s">
        <v>45</v>
      </c>
      <c r="F64" s="110" t="s">
        <v>32</v>
      </c>
      <c r="G64" s="122" t="s">
        <v>47</v>
      </c>
      <c r="H64" s="89" t="s">
        <v>48</v>
      </c>
      <c r="I64" s="19" t="s">
        <v>190</v>
      </c>
      <c r="J64" s="19" t="s">
        <v>50</v>
      </c>
      <c r="K64" s="113" t="s">
        <v>32</v>
      </c>
      <c r="L64" s="123" t="s">
        <v>39</v>
      </c>
      <c r="M64" s="19" t="s">
        <v>79</v>
      </c>
      <c r="N64" s="124" t="s">
        <v>41</v>
      </c>
      <c r="O64" s="147">
        <v>45866</v>
      </c>
      <c r="P64" s="144">
        <v>45868</v>
      </c>
      <c r="Q64" s="148" t="s">
        <v>199</v>
      </c>
      <c r="R64" s="148" t="s">
        <v>91</v>
      </c>
      <c r="S64" s="19"/>
      <c r="T64" s="95" t="str">
        <f t="shared" si="12"/>
        <v>&lt;7.84</v>
      </c>
      <c r="U64" s="95" t="str">
        <f t="shared" si="12"/>
        <v>&lt;9.43</v>
      </c>
      <c r="V64" s="91" t="str">
        <f t="shared" si="2"/>
        <v>&lt;17</v>
      </c>
      <c r="W64" s="127" t="str">
        <f t="shared" si="11"/>
        <v/>
      </c>
    </row>
    <row r="65" spans="1:23" x14ac:dyDescent="0.4">
      <c r="A65" s="79">
        <v>59</v>
      </c>
      <c r="B65" s="108" t="s">
        <v>45</v>
      </c>
      <c r="C65" s="109" t="s">
        <v>45</v>
      </c>
      <c r="D65" s="89" t="s">
        <v>46</v>
      </c>
      <c r="E65" s="19" t="s">
        <v>45</v>
      </c>
      <c r="F65" s="110" t="s">
        <v>32</v>
      </c>
      <c r="G65" s="122" t="s">
        <v>47</v>
      </c>
      <c r="H65" s="112" t="s">
        <v>48</v>
      </c>
      <c r="I65" s="108" t="s">
        <v>200</v>
      </c>
      <c r="J65" s="19" t="s">
        <v>50</v>
      </c>
      <c r="K65" s="113" t="s">
        <v>32</v>
      </c>
      <c r="L65" s="123" t="s">
        <v>39</v>
      </c>
      <c r="M65" s="19" t="s">
        <v>51</v>
      </c>
      <c r="N65" s="124" t="s">
        <v>41</v>
      </c>
      <c r="O65" s="147">
        <v>45888</v>
      </c>
      <c r="P65" s="144">
        <v>45888</v>
      </c>
      <c r="Q65" s="148" t="s">
        <v>77</v>
      </c>
      <c r="R65" s="148" t="s">
        <v>201</v>
      </c>
      <c r="S65" s="19"/>
      <c r="T65" s="95" t="str">
        <f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&lt;8.99</v>
      </c>
      <c r="U65" s="95" t="str">
        <f t="shared" si="12"/>
        <v>&lt;9.15</v>
      </c>
      <c r="V65" s="91" t="str">
        <f t="shared" si="2"/>
        <v>&lt;18</v>
      </c>
      <c r="W65" s="127" t="str">
        <f t="shared" si="11"/>
        <v/>
      </c>
    </row>
    <row r="66" spans="1:23" x14ac:dyDescent="0.4">
      <c r="A66" s="79">
        <v>60</v>
      </c>
      <c r="B66" s="19" t="s">
        <v>45</v>
      </c>
      <c r="C66" s="121" t="s">
        <v>45</v>
      </c>
      <c r="D66" s="89" t="s">
        <v>46</v>
      </c>
      <c r="E66" s="19" t="s">
        <v>45</v>
      </c>
      <c r="F66" s="110" t="s">
        <v>32</v>
      </c>
      <c r="G66" s="122" t="s">
        <v>47</v>
      </c>
      <c r="H66" s="89" t="s">
        <v>48</v>
      </c>
      <c r="I66" s="19" t="s">
        <v>200</v>
      </c>
      <c r="J66" s="19" t="s">
        <v>50</v>
      </c>
      <c r="K66" s="113" t="s">
        <v>32</v>
      </c>
      <c r="L66" s="123" t="s">
        <v>39</v>
      </c>
      <c r="M66" s="19" t="s">
        <v>51</v>
      </c>
      <c r="N66" s="124" t="s">
        <v>41</v>
      </c>
      <c r="O66" s="147">
        <v>45888</v>
      </c>
      <c r="P66" s="144">
        <v>45888</v>
      </c>
      <c r="Q66" s="148" t="s">
        <v>202</v>
      </c>
      <c r="R66" s="148" t="s">
        <v>203</v>
      </c>
      <c r="S66" s="19"/>
      <c r="T66" s="95" t="str">
        <f t="shared" ref="T66:T67" si="13"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&lt;9.28</v>
      </c>
      <c r="U66" s="95" t="str">
        <f t="shared" si="12"/>
        <v>&lt;9.18</v>
      </c>
      <c r="V66" s="91" t="str">
        <f t="shared" si="2"/>
        <v>&lt;18</v>
      </c>
      <c r="W66" s="127" t="str">
        <f t="shared" si="11"/>
        <v/>
      </c>
    </row>
    <row r="67" spans="1:23" x14ac:dyDescent="0.4">
      <c r="A67" s="79">
        <v>61</v>
      </c>
      <c r="B67" s="19" t="s">
        <v>45</v>
      </c>
      <c r="C67" s="121" t="s">
        <v>45</v>
      </c>
      <c r="D67" s="89" t="s">
        <v>46</v>
      </c>
      <c r="E67" s="19" t="s">
        <v>45</v>
      </c>
      <c r="F67" s="110" t="s">
        <v>32</v>
      </c>
      <c r="G67" s="122" t="s">
        <v>47</v>
      </c>
      <c r="H67" s="89" t="s">
        <v>48</v>
      </c>
      <c r="I67" s="19" t="s">
        <v>200</v>
      </c>
      <c r="J67" s="19" t="s">
        <v>50</v>
      </c>
      <c r="K67" s="113" t="s">
        <v>32</v>
      </c>
      <c r="L67" s="123" t="s">
        <v>39</v>
      </c>
      <c r="M67" s="108" t="s">
        <v>79</v>
      </c>
      <c r="N67" s="138" t="s">
        <v>41</v>
      </c>
      <c r="O67" s="147">
        <v>45888</v>
      </c>
      <c r="P67" s="144">
        <v>45888</v>
      </c>
      <c r="Q67" s="148" t="s">
        <v>204</v>
      </c>
      <c r="R67" s="148" t="s">
        <v>205</v>
      </c>
      <c r="S67" s="19"/>
      <c r="T67" s="95" t="str">
        <f t="shared" si="13"/>
        <v>&lt;8.71</v>
      </c>
      <c r="U67" s="95" t="str">
        <f t="shared" si="12"/>
        <v>&lt;9.04</v>
      </c>
      <c r="V67" s="91" t="str">
        <f t="shared" si="2"/>
        <v>&lt;18</v>
      </c>
      <c r="W67" s="127" t="str">
        <f t="shared" si="11"/>
        <v/>
      </c>
    </row>
    <row r="68" spans="1:23" x14ac:dyDescent="0.4">
      <c r="A68" s="79">
        <v>62</v>
      </c>
      <c r="B68" s="108" t="s">
        <v>45</v>
      </c>
      <c r="C68" s="109" t="s">
        <v>45</v>
      </c>
      <c r="D68" s="89" t="s">
        <v>46</v>
      </c>
      <c r="E68" s="19" t="s">
        <v>45</v>
      </c>
      <c r="F68" s="110" t="s">
        <v>32</v>
      </c>
      <c r="G68" s="122" t="s">
        <v>47</v>
      </c>
      <c r="H68" s="112" t="s">
        <v>48</v>
      </c>
      <c r="I68" s="108" t="s">
        <v>206</v>
      </c>
      <c r="J68" s="19" t="s">
        <v>50</v>
      </c>
      <c r="K68" s="113" t="s">
        <v>32</v>
      </c>
      <c r="L68" s="123" t="s">
        <v>39</v>
      </c>
      <c r="M68" s="19" t="s">
        <v>51</v>
      </c>
      <c r="N68" s="124" t="s">
        <v>41</v>
      </c>
      <c r="O68" s="116">
        <v>45896</v>
      </c>
      <c r="P68" s="117">
        <v>45897</v>
      </c>
      <c r="Q68" s="151" t="s">
        <v>207</v>
      </c>
      <c r="R68" s="148" t="s">
        <v>208</v>
      </c>
      <c r="S68" s="19"/>
      <c r="T68" s="95" t="str">
        <f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&lt;7.8</v>
      </c>
      <c r="U68" s="95" t="str">
        <f t="shared" si="12"/>
        <v>&lt;9.5</v>
      </c>
      <c r="V68" s="91" t="str">
        <f t="shared" si="2"/>
        <v>&lt;17</v>
      </c>
      <c r="W68" s="127" t="str">
        <f t="shared" si="11"/>
        <v/>
      </c>
    </row>
    <row r="69" spans="1:23" x14ac:dyDescent="0.4">
      <c r="A69" s="79">
        <v>63</v>
      </c>
      <c r="B69" s="19" t="s">
        <v>45</v>
      </c>
      <c r="C69" s="121" t="s">
        <v>45</v>
      </c>
      <c r="D69" s="89" t="s">
        <v>46</v>
      </c>
      <c r="E69" s="19" t="s">
        <v>45</v>
      </c>
      <c r="F69" s="110" t="s">
        <v>32</v>
      </c>
      <c r="G69" s="122" t="s">
        <v>47</v>
      </c>
      <c r="H69" s="89" t="s">
        <v>48</v>
      </c>
      <c r="I69" s="108" t="s">
        <v>206</v>
      </c>
      <c r="J69" s="19" t="s">
        <v>50</v>
      </c>
      <c r="K69" s="113" t="s">
        <v>32</v>
      </c>
      <c r="L69" s="123" t="s">
        <v>39</v>
      </c>
      <c r="M69" s="19" t="s">
        <v>51</v>
      </c>
      <c r="N69" s="124" t="s">
        <v>41</v>
      </c>
      <c r="O69" s="116">
        <v>45896</v>
      </c>
      <c r="P69" s="117">
        <v>45897</v>
      </c>
      <c r="Q69" s="151" t="s">
        <v>209</v>
      </c>
      <c r="R69" s="148" t="s">
        <v>210</v>
      </c>
      <c r="S69" s="19"/>
      <c r="T69" s="95" t="str">
        <f t="shared" ref="T69:T72" si="14"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&lt;8.3</v>
      </c>
      <c r="U69" s="95" t="str">
        <f t="shared" si="12"/>
        <v>&lt;8.87</v>
      </c>
      <c r="V69" s="91" t="str">
        <f t="shared" si="2"/>
        <v>&lt;17</v>
      </c>
      <c r="W69" s="127" t="str">
        <f t="shared" si="11"/>
        <v/>
      </c>
    </row>
    <row r="70" spans="1:23" x14ac:dyDescent="0.4">
      <c r="A70" s="79">
        <v>64</v>
      </c>
      <c r="B70" s="19" t="s">
        <v>45</v>
      </c>
      <c r="C70" s="121" t="s">
        <v>45</v>
      </c>
      <c r="D70" s="89" t="s">
        <v>46</v>
      </c>
      <c r="E70" s="19" t="s">
        <v>45</v>
      </c>
      <c r="F70" s="110" t="s">
        <v>32</v>
      </c>
      <c r="G70" s="122" t="s">
        <v>47</v>
      </c>
      <c r="H70" s="89" t="s">
        <v>48</v>
      </c>
      <c r="I70" s="108" t="s">
        <v>206</v>
      </c>
      <c r="J70" s="19" t="s">
        <v>50</v>
      </c>
      <c r="K70" s="113" t="s">
        <v>32</v>
      </c>
      <c r="L70" s="123" t="s">
        <v>39</v>
      </c>
      <c r="M70" s="108" t="s">
        <v>79</v>
      </c>
      <c r="N70" s="138" t="s">
        <v>41</v>
      </c>
      <c r="O70" s="116">
        <v>45896</v>
      </c>
      <c r="P70" s="117">
        <v>45897</v>
      </c>
      <c r="Q70" s="151" t="s">
        <v>211</v>
      </c>
      <c r="R70" s="148" t="s">
        <v>212</v>
      </c>
      <c r="S70" s="19"/>
      <c r="T70" s="95" t="str">
        <f t="shared" si="14"/>
        <v>&lt;9.33</v>
      </c>
      <c r="U70" s="95" t="str">
        <f t="shared" si="12"/>
        <v>&lt;8.86</v>
      </c>
      <c r="V70" s="91" t="str">
        <f t="shared" si="2"/>
        <v>&lt;18</v>
      </c>
      <c r="W70" s="127" t="str">
        <f t="shared" si="11"/>
        <v/>
      </c>
    </row>
    <row r="71" spans="1:23" x14ac:dyDescent="0.4">
      <c r="A71" s="79">
        <v>65</v>
      </c>
      <c r="B71" s="19" t="s">
        <v>45</v>
      </c>
      <c r="C71" s="121" t="s">
        <v>45</v>
      </c>
      <c r="D71" s="89" t="s">
        <v>46</v>
      </c>
      <c r="E71" s="19" t="s">
        <v>45</v>
      </c>
      <c r="F71" s="110" t="s">
        <v>32</v>
      </c>
      <c r="G71" s="122" t="s">
        <v>47</v>
      </c>
      <c r="H71" s="89" t="s">
        <v>48</v>
      </c>
      <c r="I71" s="108" t="s">
        <v>206</v>
      </c>
      <c r="J71" s="19" t="s">
        <v>50</v>
      </c>
      <c r="K71" s="113" t="s">
        <v>32</v>
      </c>
      <c r="L71" s="123" t="s">
        <v>39</v>
      </c>
      <c r="M71" s="108" t="s">
        <v>79</v>
      </c>
      <c r="N71" s="138" t="s">
        <v>41</v>
      </c>
      <c r="O71" s="116">
        <v>45896</v>
      </c>
      <c r="P71" s="117">
        <v>45897</v>
      </c>
      <c r="Q71" s="151" t="s">
        <v>213</v>
      </c>
      <c r="R71" s="148" t="s">
        <v>214</v>
      </c>
      <c r="S71" s="19"/>
      <c r="T71" s="95" t="str">
        <f t="shared" si="14"/>
        <v>&lt;8.64</v>
      </c>
      <c r="U71" s="95" t="str">
        <f t="shared" si="12"/>
        <v>&lt;9.28</v>
      </c>
      <c r="V71" s="91" t="str">
        <f t="shared" si="2"/>
        <v>&lt;18</v>
      </c>
      <c r="W71" s="127"/>
    </row>
    <row r="72" spans="1:23" x14ac:dyDescent="0.4">
      <c r="A72" s="79">
        <v>66</v>
      </c>
      <c r="B72" s="19" t="s">
        <v>45</v>
      </c>
      <c r="C72" s="121" t="s">
        <v>45</v>
      </c>
      <c r="D72" s="89" t="s">
        <v>46</v>
      </c>
      <c r="E72" s="19" t="s">
        <v>45</v>
      </c>
      <c r="F72" s="110" t="s">
        <v>32</v>
      </c>
      <c r="G72" s="122" t="s">
        <v>47</v>
      </c>
      <c r="H72" s="89" t="s">
        <v>48</v>
      </c>
      <c r="I72" s="108" t="s">
        <v>206</v>
      </c>
      <c r="J72" s="19" t="s">
        <v>50</v>
      </c>
      <c r="K72" s="113" t="s">
        <v>32</v>
      </c>
      <c r="L72" s="123" t="s">
        <v>39</v>
      </c>
      <c r="M72" s="108" t="s">
        <v>79</v>
      </c>
      <c r="N72" s="138" t="s">
        <v>41</v>
      </c>
      <c r="O72" s="116">
        <v>45896</v>
      </c>
      <c r="P72" s="117">
        <v>45897</v>
      </c>
      <c r="Q72" s="151" t="s">
        <v>215</v>
      </c>
      <c r="R72" s="148" t="s">
        <v>197</v>
      </c>
      <c r="S72" s="19"/>
      <c r="T72" s="95" t="str">
        <f t="shared" si="14"/>
        <v>&lt;8.8</v>
      </c>
      <c r="U72" s="95" t="str">
        <f t="shared" si="12"/>
        <v>&lt;9.48</v>
      </c>
      <c r="V72" s="91" t="str">
        <f t="shared" si="2"/>
        <v>&lt;18</v>
      </c>
      <c r="W72" s="127"/>
    </row>
    <row r="73" spans="1:23" x14ac:dyDescent="0.4">
      <c r="A73" s="79">
        <v>67</v>
      </c>
      <c r="B73" s="108" t="s">
        <v>45</v>
      </c>
      <c r="C73" s="109" t="s">
        <v>45</v>
      </c>
      <c r="D73" s="89" t="s">
        <v>46</v>
      </c>
      <c r="E73" s="19" t="s">
        <v>45</v>
      </c>
      <c r="F73" s="110" t="s">
        <v>32</v>
      </c>
      <c r="G73" s="122" t="s">
        <v>47</v>
      </c>
      <c r="H73" s="112" t="s">
        <v>48</v>
      </c>
      <c r="I73" s="108" t="s">
        <v>206</v>
      </c>
      <c r="J73" s="19" t="s">
        <v>50</v>
      </c>
      <c r="K73" s="113" t="s">
        <v>32</v>
      </c>
      <c r="L73" s="123" t="s">
        <v>39</v>
      </c>
      <c r="M73" s="19" t="s">
        <v>51</v>
      </c>
      <c r="N73" s="124" t="s">
        <v>41</v>
      </c>
      <c r="O73" s="116">
        <v>45908</v>
      </c>
      <c r="P73" s="117">
        <v>45909</v>
      </c>
      <c r="Q73" s="151" t="s">
        <v>216</v>
      </c>
      <c r="R73" s="148" t="s">
        <v>217</v>
      </c>
      <c r="S73" s="19"/>
      <c r="T73" s="95" t="str">
        <f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&lt;9.01</v>
      </c>
      <c r="U73" s="95" t="str">
        <f t="shared" si="12"/>
        <v>&lt;9</v>
      </c>
      <c r="V73" s="91" t="str">
        <f t="shared" si="2"/>
        <v>&lt;18</v>
      </c>
      <c r="W73" s="127" t="str">
        <f t="shared" ref="W73:W75" si="15">IF(ISERROR(V73*1),"",IF(AND(H73="飲料水",V73&gt;=11),"○",IF(AND(H73="牛乳・乳児用食品",V73&gt;=51),"○",IF(AND(H73&lt;&gt;"",V73&gt;=110),"○",""))))</f>
        <v/>
      </c>
    </row>
    <row r="74" spans="1:23" x14ac:dyDescent="0.4">
      <c r="A74" s="79">
        <v>68</v>
      </c>
      <c r="B74" s="19" t="s">
        <v>45</v>
      </c>
      <c r="C74" s="121" t="s">
        <v>45</v>
      </c>
      <c r="D74" s="89" t="s">
        <v>46</v>
      </c>
      <c r="E74" s="19" t="s">
        <v>45</v>
      </c>
      <c r="F74" s="110" t="s">
        <v>32</v>
      </c>
      <c r="G74" s="122" t="s">
        <v>47</v>
      </c>
      <c r="H74" s="89" t="s">
        <v>48</v>
      </c>
      <c r="I74" s="108" t="s">
        <v>206</v>
      </c>
      <c r="J74" s="19" t="s">
        <v>50</v>
      </c>
      <c r="K74" s="113" t="s">
        <v>32</v>
      </c>
      <c r="L74" s="123" t="s">
        <v>39</v>
      </c>
      <c r="M74" s="19" t="s">
        <v>51</v>
      </c>
      <c r="N74" s="124" t="s">
        <v>41</v>
      </c>
      <c r="O74" s="116">
        <v>45908</v>
      </c>
      <c r="P74" s="117">
        <v>45909</v>
      </c>
      <c r="Q74" s="151" t="s">
        <v>218</v>
      </c>
      <c r="R74" s="148" t="s">
        <v>219</v>
      </c>
      <c r="S74" s="19"/>
      <c r="T74" s="95" t="str">
        <f t="shared" ref="T74:U89" si="16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&lt;9.11</v>
      </c>
      <c r="U74" s="95" t="str">
        <f t="shared" si="12"/>
        <v>&lt;9.13</v>
      </c>
      <c r="V74" s="91" t="str">
        <f t="shared" ref="V74:V106" si="17"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&lt;18</v>
      </c>
      <c r="W74" s="127" t="str">
        <f t="shared" si="15"/>
        <v/>
      </c>
    </row>
    <row r="75" spans="1:23" x14ac:dyDescent="0.4">
      <c r="A75" s="79">
        <v>69</v>
      </c>
      <c r="B75" s="19" t="s">
        <v>45</v>
      </c>
      <c r="C75" s="121" t="s">
        <v>45</v>
      </c>
      <c r="D75" s="89" t="s">
        <v>46</v>
      </c>
      <c r="E75" s="19" t="s">
        <v>45</v>
      </c>
      <c r="F75" s="110" t="s">
        <v>32</v>
      </c>
      <c r="G75" s="122" t="s">
        <v>47</v>
      </c>
      <c r="H75" s="89" t="s">
        <v>48</v>
      </c>
      <c r="I75" s="108" t="s">
        <v>206</v>
      </c>
      <c r="J75" s="19" t="s">
        <v>50</v>
      </c>
      <c r="K75" s="113" t="s">
        <v>32</v>
      </c>
      <c r="L75" s="123" t="s">
        <v>39</v>
      </c>
      <c r="M75" s="108" t="s">
        <v>79</v>
      </c>
      <c r="N75" s="138" t="s">
        <v>41</v>
      </c>
      <c r="O75" s="116">
        <v>45908</v>
      </c>
      <c r="P75" s="117">
        <v>45909</v>
      </c>
      <c r="Q75" s="151" t="s">
        <v>220</v>
      </c>
      <c r="R75" s="148" t="s">
        <v>221</v>
      </c>
      <c r="S75" s="19"/>
      <c r="T75" s="95" t="str">
        <f t="shared" si="16"/>
        <v>&lt;9.16</v>
      </c>
      <c r="U75" s="95" t="str">
        <f t="shared" si="12"/>
        <v>&lt;9.07</v>
      </c>
      <c r="V75" s="91" t="str">
        <f t="shared" si="17"/>
        <v>&lt;18</v>
      </c>
      <c r="W75" s="127" t="str">
        <f t="shared" si="15"/>
        <v/>
      </c>
    </row>
    <row r="76" spans="1:23" x14ac:dyDescent="0.4">
      <c r="A76" s="79">
        <v>70</v>
      </c>
      <c r="B76" s="19" t="s">
        <v>45</v>
      </c>
      <c r="C76" s="121" t="s">
        <v>45</v>
      </c>
      <c r="D76" s="89" t="s">
        <v>46</v>
      </c>
      <c r="E76" s="19" t="s">
        <v>45</v>
      </c>
      <c r="F76" s="110" t="s">
        <v>32</v>
      </c>
      <c r="G76" s="122" t="s">
        <v>47</v>
      </c>
      <c r="H76" s="89" t="s">
        <v>48</v>
      </c>
      <c r="I76" s="108" t="s">
        <v>206</v>
      </c>
      <c r="J76" s="19" t="s">
        <v>50</v>
      </c>
      <c r="K76" s="113" t="s">
        <v>32</v>
      </c>
      <c r="L76" s="123" t="s">
        <v>39</v>
      </c>
      <c r="M76" s="108" t="s">
        <v>79</v>
      </c>
      <c r="N76" s="138" t="s">
        <v>41</v>
      </c>
      <c r="O76" s="116">
        <v>45908</v>
      </c>
      <c r="P76" s="117">
        <v>45909</v>
      </c>
      <c r="Q76" s="151" t="s">
        <v>222</v>
      </c>
      <c r="R76" s="148" t="s">
        <v>223</v>
      </c>
      <c r="S76" s="19"/>
      <c r="T76" s="95" t="str">
        <f t="shared" si="16"/>
        <v>&lt;9.57</v>
      </c>
      <c r="U76" s="95" t="str">
        <f t="shared" si="12"/>
        <v>&lt;7.57</v>
      </c>
      <c r="V76" s="91" t="str">
        <f t="shared" si="17"/>
        <v>&lt;17</v>
      </c>
      <c r="W76" s="127"/>
    </row>
    <row r="77" spans="1:23" x14ac:dyDescent="0.4">
      <c r="A77" s="79">
        <v>71</v>
      </c>
      <c r="B77" s="19" t="s">
        <v>45</v>
      </c>
      <c r="C77" s="121" t="s">
        <v>45</v>
      </c>
      <c r="D77" s="89" t="s">
        <v>46</v>
      </c>
      <c r="E77" s="19" t="s">
        <v>45</v>
      </c>
      <c r="F77" s="110" t="s">
        <v>32</v>
      </c>
      <c r="G77" s="122" t="s">
        <v>47</v>
      </c>
      <c r="H77" s="89" t="s">
        <v>48</v>
      </c>
      <c r="I77" s="108" t="s">
        <v>206</v>
      </c>
      <c r="J77" s="19" t="s">
        <v>50</v>
      </c>
      <c r="K77" s="113" t="s">
        <v>32</v>
      </c>
      <c r="L77" s="123" t="s">
        <v>39</v>
      </c>
      <c r="M77" s="108" t="s">
        <v>79</v>
      </c>
      <c r="N77" s="138" t="s">
        <v>41</v>
      </c>
      <c r="O77" s="116">
        <v>45908</v>
      </c>
      <c r="P77" s="117">
        <v>45909</v>
      </c>
      <c r="Q77" s="151" t="s">
        <v>216</v>
      </c>
      <c r="R77" s="152" t="s">
        <v>224</v>
      </c>
      <c r="S77" s="19"/>
      <c r="T77" s="95" t="str">
        <f t="shared" si="16"/>
        <v>&lt;9.01</v>
      </c>
      <c r="U77" s="95" t="str">
        <f t="shared" si="16"/>
        <v>&lt;8.92</v>
      </c>
      <c r="V77" s="91" t="str">
        <f t="shared" si="17"/>
        <v>&lt;18</v>
      </c>
      <c r="W77" s="127"/>
    </row>
    <row r="78" spans="1:23" x14ac:dyDescent="0.4">
      <c r="A78" s="79">
        <v>72</v>
      </c>
      <c r="B78" s="19" t="s">
        <v>45</v>
      </c>
      <c r="C78" s="121" t="s">
        <v>45</v>
      </c>
      <c r="D78" s="112" t="s">
        <v>62</v>
      </c>
      <c r="E78" s="19" t="s">
        <v>45</v>
      </c>
      <c r="F78" s="121" t="s">
        <v>63</v>
      </c>
      <c r="G78" s="122" t="s">
        <v>47</v>
      </c>
      <c r="H78" s="89" t="s">
        <v>64</v>
      </c>
      <c r="I78" s="19" t="s">
        <v>65</v>
      </c>
      <c r="J78" s="19"/>
      <c r="K78" s="19" t="s">
        <v>225</v>
      </c>
      <c r="L78" s="127" t="s">
        <v>39</v>
      </c>
      <c r="M78" s="19" t="s">
        <v>51</v>
      </c>
      <c r="N78" s="124" t="s">
        <v>41</v>
      </c>
      <c r="O78" s="116">
        <v>45930</v>
      </c>
      <c r="P78" s="117">
        <v>45930</v>
      </c>
      <c r="Q78" s="130" t="s">
        <v>104</v>
      </c>
      <c r="R78" s="131" t="s">
        <v>226</v>
      </c>
      <c r="S78" s="132"/>
      <c r="T78" s="95" t="str">
        <f t="shared" si="16"/>
        <v>&lt;8.97</v>
      </c>
      <c r="U78" s="95" t="str">
        <f t="shared" si="16"/>
        <v>&lt;8.32</v>
      </c>
      <c r="V78" s="91" t="str">
        <f t="shared" si="17"/>
        <v>&lt;17</v>
      </c>
      <c r="W78" s="127" t="str">
        <f t="shared" ref="W78:W95" si="18">IF(ISERROR(V78*1),"",IF(AND(H78="飲料水",V78&gt;=11),"○",IF(AND(H78="牛乳・乳児用食品",V78&gt;=51),"○",IF(AND(H78&lt;&gt;"",V78&gt;=110),"○",""))))</f>
        <v/>
      </c>
    </row>
    <row r="79" spans="1:23" x14ac:dyDescent="0.4">
      <c r="A79" s="79">
        <v>73</v>
      </c>
      <c r="B79" s="19" t="s">
        <v>45</v>
      </c>
      <c r="C79" s="121" t="s">
        <v>45</v>
      </c>
      <c r="D79" s="112" t="s">
        <v>62</v>
      </c>
      <c r="E79" s="19" t="s">
        <v>45</v>
      </c>
      <c r="F79" s="121" t="s">
        <v>63</v>
      </c>
      <c r="G79" s="122" t="s">
        <v>47</v>
      </c>
      <c r="H79" s="105" t="s">
        <v>64</v>
      </c>
      <c r="I79" s="137" t="s">
        <v>65</v>
      </c>
      <c r="J79" s="137"/>
      <c r="K79" s="137" t="s">
        <v>66</v>
      </c>
      <c r="L79" s="13" t="s">
        <v>39</v>
      </c>
      <c r="M79" s="19" t="s">
        <v>51</v>
      </c>
      <c r="N79" s="124" t="s">
        <v>41</v>
      </c>
      <c r="O79" s="14">
        <v>45930</v>
      </c>
      <c r="P79" s="16">
        <v>45930</v>
      </c>
      <c r="Q79" s="130" t="s">
        <v>227</v>
      </c>
      <c r="R79" s="131" t="s">
        <v>228</v>
      </c>
      <c r="S79" s="132"/>
      <c r="T79" s="95" t="str">
        <f t="shared" si="16"/>
        <v>&lt;9.61</v>
      </c>
      <c r="U79" s="95" t="str">
        <f t="shared" si="16"/>
        <v>&lt;6.86</v>
      </c>
      <c r="V79" s="91" t="str">
        <f t="shared" si="17"/>
        <v>&lt;16</v>
      </c>
      <c r="W79" s="127" t="str">
        <f t="shared" si="18"/>
        <v/>
      </c>
    </row>
    <row r="80" spans="1:23" x14ac:dyDescent="0.4">
      <c r="A80" s="79">
        <v>74</v>
      </c>
      <c r="B80" s="19" t="s">
        <v>45</v>
      </c>
      <c r="C80" s="121" t="s">
        <v>45</v>
      </c>
      <c r="D80" s="112" t="s">
        <v>173</v>
      </c>
      <c r="E80" s="19" t="s">
        <v>174</v>
      </c>
      <c r="F80" s="121" t="s">
        <v>175</v>
      </c>
      <c r="G80" s="122" t="s">
        <v>47</v>
      </c>
      <c r="H80" s="112" t="s">
        <v>93</v>
      </c>
      <c r="I80" s="19" t="s">
        <v>229</v>
      </c>
      <c r="J80" s="19" t="s">
        <v>95</v>
      </c>
      <c r="K80" s="19" t="s">
        <v>230</v>
      </c>
      <c r="L80" s="114" t="s">
        <v>39</v>
      </c>
      <c r="M80" s="19" t="s">
        <v>79</v>
      </c>
      <c r="N80" s="124" t="s">
        <v>41</v>
      </c>
      <c r="O80" s="116">
        <v>45937</v>
      </c>
      <c r="P80" s="117">
        <v>45937</v>
      </c>
      <c r="Q80" s="145" t="s">
        <v>231</v>
      </c>
      <c r="R80" s="150" t="s">
        <v>184</v>
      </c>
      <c r="S80" s="126"/>
      <c r="T80" s="95" t="str">
        <f t="shared" si="16"/>
        <v>&lt;8.22</v>
      </c>
      <c r="U80" s="95" t="str">
        <f t="shared" si="16"/>
        <v>&lt;9.37</v>
      </c>
      <c r="V80" s="91" t="str">
        <f t="shared" si="17"/>
        <v>&lt;18</v>
      </c>
      <c r="W80" s="127" t="str">
        <f t="shared" si="18"/>
        <v/>
      </c>
    </row>
    <row r="81" spans="1:23" x14ac:dyDescent="0.4">
      <c r="A81" s="79">
        <v>75</v>
      </c>
      <c r="B81" s="19" t="s">
        <v>45</v>
      </c>
      <c r="C81" s="121" t="s">
        <v>45</v>
      </c>
      <c r="D81" s="112" t="s">
        <v>180</v>
      </c>
      <c r="E81" s="19" t="s">
        <v>177</v>
      </c>
      <c r="F81" s="121" t="s">
        <v>177</v>
      </c>
      <c r="G81" s="122" t="s">
        <v>47</v>
      </c>
      <c r="H81" s="112" t="s">
        <v>93</v>
      </c>
      <c r="I81" s="19" t="s">
        <v>232</v>
      </c>
      <c r="J81" s="19" t="s">
        <v>95</v>
      </c>
      <c r="K81" s="19" t="s">
        <v>177</v>
      </c>
      <c r="L81" s="114" t="s">
        <v>39</v>
      </c>
      <c r="M81" s="19" t="s">
        <v>79</v>
      </c>
      <c r="N81" s="124" t="s">
        <v>41</v>
      </c>
      <c r="O81" s="116">
        <v>45937</v>
      </c>
      <c r="P81" s="117">
        <v>45937</v>
      </c>
      <c r="Q81" s="145" t="s">
        <v>233</v>
      </c>
      <c r="R81" s="131" t="s">
        <v>74</v>
      </c>
      <c r="S81" s="126"/>
      <c r="T81" s="95" t="str">
        <f t="shared" si="16"/>
        <v>&lt;9.7</v>
      </c>
      <c r="U81" s="95" t="str">
        <f t="shared" si="16"/>
        <v>&lt;9.45</v>
      </c>
      <c r="V81" s="91" t="str">
        <f t="shared" si="17"/>
        <v>&lt;19</v>
      </c>
      <c r="W81" s="127" t="str">
        <f t="shared" si="18"/>
        <v/>
      </c>
    </row>
    <row r="82" spans="1:23" x14ac:dyDescent="0.4">
      <c r="A82" s="79">
        <v>76</v>
      </c>
      <c r="B82" s="19" t="s">
        <v>45</v>
      </c>
      <c r="C82" s="121" t="s">
        <v>45</v>
      </c>
      <c r="D82" s="112" t="s">
        <v>234</v>
      </c>
      <c r="E82" s="19" t="s">
        <v>177</v>
      </c>
      <c r="F82" s="121" t="s">
        <v>177</v>
      </c>
      <c r="G82" s="122" t="s">
        <v>47</v>
      </c>
      <c r="H82" s="112" t="s">
        <v>93</v>
      </c>
      <c r="I82" s="19" t="s">
        <v>235</v>
      </c>
      <c r="J82" s="19" t="s">
        <v>95</v>
      </c>
      <c r="K82" s="19" t="s">
        <v>177</v>
      </c>
      <c r="L82" s="114" t="s">
        <v>39</v>
      </c>
      <c r="M82" s="19" t="s">
        <v>79</v>
      </c>
      <c r="N82" s="124" t="s">
        <v>41</v>
      </c>
      <c r="O82" s="116">
        <v>45937</v>
      </c>
      <c r="P82" s="117">
        <v>45937</v>
      </c>
      <c r="Q82" s="145" t="s">
        <v>236</v>
      </c>
      <c r="R82" s="131" t="s">
        <v>237</v>
      </c>
      <c r="S82" s="126"/>
      <c r="T82" s="95" t="str">
        <f t="shared" si="16"/>
        <v>&lt;9.27</v>
      </c>
      <c r="U82" s="95" t="str">
        <f t="shared" si="16"/>
        <v>&lt;8.91</v>
      </c>
      <c r="V82" s="91" t="str">
        <f t="shared" si="17"/>
        <v>&lt;18</v>
      </c>
      <c r="W82" s="127" t="str">
        <f t="shared" si="18"/>
        <v/>
      </c>
    </row>
    <row r="83" spans="1:23" x14ac:dyDescent="0.4">
      <c r="A83" s="79">
        <v>77</v>
      </c>
      <c r="B83" s="19" t="s">
        <v>45</v>
      </c>
      <c r="C83" s="121" t="s">
        <v>45</v>
      </c>
      <c r="D83" s="112" t="s">
        <v>46</v>
      </c>
      <c r="E83" s="19" t="s">
        <v>71</v>
      </c>
      <c r="F83" s="121" t="s">
        <v>102</v>
      </c>
      <c r="G83" s="122" t="s">
        <v>47</v>
      </c>
      <c r="H83" s="112" t="s">
        <v>35</v>
      </c>
      <c r="I83" s="19" t="s">
        <v>238</v>
      </c>
      <c r="J83" s="19" t="s">
        <v>177</v>
      </c>
      <c r="K83" s="19" t="s">
        <v>177</v>
      </c>
      <c r="L83" s="114" t="s">
        <v>39</v>
      </c>
      <c r="M83" s="108" t="s">
        <v>79</v>
      </c>
      <c r="N83" s="138" t="s">
        <v>41</v>
      </c>
      <c r="O83" s="116">
        <v>45951</v>
      </c>
      <c r="P83" s="117">
        <v>45952</v>
      </c>
      <c r="Q83" s="151" t="s">
        <v>239</v>
      </c>
      <c r="R83" s="108" t="s">
        <v>240</v>
      </c>
      <c r="S83" s="132"/>
      <c r="T83" s="95" t="str">
        <f t="shared" si="16"/>
        <v>&lt;8.38</v>
      </c>
      <c r="U83" s="95" t="str">
        <f t="shared" si="16"/>
        <v>&lt;8.93</v>
      </c>
      <c r="V83" s="91" t="str">
        <f t="shared" si="17"/>
        <v>&lt;17</v>
      </c>
      <c r="W83" s="127" t="str">
        <f t="shared" si="18"/>
        <v/>
      </c>
    </row>
    <row r="84" spans="1:23" x14ac:dyDescent="0.4">
      <c r="A84" s="79">
        <v>78</v>
      </c>
      <c r="B84" s="19" t="s">
        <v>45</v>
      </c>
      <c r="C84" s="121" t="s">
        <v>45</v>
      </c>
      <c r="D84" s="112" t="s">
        <v>46</v>
      </c>
      <c r="E84" s="19" t="s">
        <v>71</v>
      </c>
      <c r="F84" s="121" t="s">
        <v>102</v>
      </c>
      <c r="G84" s="122" t="s">
        <v>47</v>
      </c>
      <c r="H84" s="112" t="s">
        <v>35</v>
      </c>
      <c r="I84" s="19" t="s">
        <v>241</v>
      </c>
      <c r="J84" s="19" t="s">
        <v>177</v>
      </c>
      <c r="K84" s="19" t="s">
        <v>177</v>
      </c>
      <c r="L84" s="114" t="s">
        <v>39</v>
      </c>
      <c r="M84" s="19" t="s">
        <v>79</v>
      </c>
      <c r="N84" s="124" t="s">
        <v>41</v>
      </c>
      <c r="O84" s="116">
        <v>45951</v>
      </c>
      <c r="P84" s="117">
        <v>45952</v>
      </c>
      <c r="Q84" s="151" t="s">
        <v>242</v>
      </c>
      <c r="R84" s="19" t="s">
        <v>243</v>
      </c>
      <c r="S84" s="132"/>
      <c r="T84" s="95" t="str">
        <f t="shared" si="16"/>
        <v>&lt;9.72</v>
      </c>
      <c r="U84" s="95" t="str">
        <f t="shared" si="16"/>
        <v>&lt;9.75</v>
      </c>
      <c r="V84" s="91" t="str">
        <f t="shared" si="17"/>
        <v>&lt;19</v>
      </c>
      <c r="W84" s="127" t="str">
        <f t="shared" si="18"/>
        <v/>
      </c>
    </row>
    <row r="85" spans="1:23" x14ac:dyDescent="0.4">
      <c r="A85" s="79">
        <v>79</v>
      </c>
      <c r="B85" s="19" t="s">
        <v>45</v>
      </c>
      <c r="C85" s="121" t="s">
        <v>45</v>
      </c>
      <c r="D85" s="112" t="s">
        <v>46</v>
      </c>
      <c r="E85" s="19" t="s">
        <v>71</v>
      </c>
      <c r="F85" s="121" t="s">
        <v>102</v>
      </c>
      <c r="G85" s="122" t="s">
        <v>47</v>
      </c>
      <c r="H85" s="112" t="s">
        <v>35</v>
      </c>
      <c r="I85" s="19" t="s">
        <v>244</v>
      </c>
      <c r="J85" s="19" t="s">
        <v>177</v>
      </c>
      <c r="K85" s="19" t="s">
        <v>177</v>
      </c>
      <c r="L85" s="114" t="s">
        <v>39</v>
      </c>
      <c r="M85" s="19" t="s">
        <v>79</v>
      </c>
      <c r="N85" s="124" t="s">
        <v>41</v>
      </c>
      <c r="O85" s="116">
        <v>45951</v>
      </c>
      <c r="P85" s="117">
        <v>45952</v>
      </c>
      <c r="Q85" s="151" t="s">
        <v>67</v>
      </c>
      <c r="R85" s="19" t="s">
        <v>227</v>
      </c>
      <c r="S85" s="132"/>
      <c r="T85" s="95" t="str">
        <f t="shared" si="16"/>
        <v>&lt;9.32</v>
      </c>
      <c r="U85" s="95" t="str">
        <f t="shared" si="16"/>
        <v>&lt;9.61</v>
      </c>
      <c r="V85" s="91" t="str">
        <f t="shared" si="17"/>
        <v>&lt;19</v>
      </c>
      <c r="W85" s="127" t="str">
        <f t="shared" si="18"/>
        <v/>
      </c>
    </row>
    <row r="86" spans="1:23" x14ac:dyDescent="0.4">
      <c r="A86" s="79">
        <v>80</v>
      </c>
      <c r="B86" s="19" t="s">
        <v>45</v>
      </c>
      <c r="C86" s="121" t="s">
        <v>45</v>
      </c>
      <c r="D86" s="112" t="s">
        <v>46</v>
      </c>
      <c r="E86" s="19" t="s">
        <v>71</v>
      </c>
      <c r="F86" s="121" t="s">
        <v>102</v>
      </c>
      <c r="G86" s="122" t="s">
        <v>47</v>
      </c>
      <c r="H86" s="112" t="s">
        <v>35</v>
      </c>
      <c r="I86" s="19" t="s">
        <v>245</v>
      </c>
      <c r="J86" s="19" t="s">
        <v>177</v>
      </c>
      <c r="K86" s="19" t="s">
        <v>177</v>
      </c>
      <c r="L86" s="114" t="s">
        <v>39</v>
      </c>
      <c r="M86" s="19" t="s">
        <v>79</v>
      </c>
      <c r="N86" s="124" t="s">
        <v>41</v>
      </c>
      <c r="O86" s="116">
        <v>45951</v>
      </c>
      <c r="P86" s="117">
        <v>45952</v>
      </c>
      <c r="Q86" s="151" t="s">
        <v>246</v>
      </c>
      <c r="R86" s="19" t="s">
        <v>247</v>
      </c>
      <c r="S86" s="132"/>
      <c r="T86" s="95" t="str">
        <f t="shared" si="16"/>
        <v>&lt;9.52</v>
      </c>
      <c r="U86" s="95" t="str">
        <f t="shared" si="16"/>
        <v>&lt;8.2</v>
      </c>
      <c r="V86" s="91" t="str">
        <f t="shared" si="17"/>
        <v>&lt;18</v>
      </c>
      <c r="W86" s="127" t="str">
        <f t="shared" si="18"/>
        <v/>
      </c>
    </row>
    <row r="87" spans="1:23" x14ac:dyDescent="0.4">
      <c r="A87" s="79">
        <v>81</v>
      </c>
      <c r="B87" s="19" t="s">
        <v>45</v>
      </c>
      <c r="C87" s="121" t="s">
        <v>45</v>
      </c>
      <c r="D87" s="112" t="s">
        <v>46</v>
      </c>
      <c r="E87" s="19" t="s">
        <v>71</v>
      </c>
      <c r="F87" s="121" t="s">
        <v>102</v>
      </c>
      <c r="G87" s="122" t="s">
        <v>47</v>
      </c>
      <c r="H87" s="112" t="s">
        <v>35</v>
      </c>
      <c r="I87" s="19" t="s">
        <v>238</v>
      </c>
      <c r="J87" s="19" t="s">
        <v>177</v>
      </c>
      <c r="K87" s="19" t="s">
        <v>177</v>
      </c>
      <c r="L87" s="114" t="s">
        <v>39</v>
      </c>
      <c r="M87" s="19" t="s">
        <v>79</v>
      </c>
      <c r="N87" s="124" t="s">
        <v>41</v>
      </c>
      <c r="O87" s="116">
        <v>45951</v>
      </c>
      <c r="P87" s="117">
        <v>45952</v>
      </c>
      <c r="Q87" s="151" t="s">
        <v>248</v>
      </c>
      <c r="R87" s="19" t="s">
        <v>249</v>
      </c>
      <c r="S87" s="132"/>
      <c r="T87" s="95" t="str">
        <f t="shared" si="16"/>
        <v>&lt;9.22</v>
      </c>
      <c r="U87" s="95" t="str">
        <f t="shared" si="16"/>
        <v>&lt;8.86</v>
      </c>
      <c r="V87" s="91" t="str">
        <f t="shared" si="17"/>
        <v>&lt;18</v>
      </c>
      <c r="W87" s="127" t="str">
        <f t="shared" si="18"/>
        <v/>
      </c>
    </row>
    <row r="88" spans="1:23" x14ac:dyDescent="0.4">
      <c r="A88" s="79">
        <v>82</v>
      </c>
      <c r="B88" s="19" t="s">
        <v>45</v>
      </c>
      <c r="C88" s="121" t="s">
        <v>45</v>
      </c>
      <c r="D88" s="112" t="s">
        <v>46</v>
      </c>
      <c r="E88" s="19" t="s">
        <v>71</v>
      </c>
      <c r="F88" s="121" t="s">
        <v>102</v>
      </c>
      <c r="G88" s="122" t="s">
        <v>47</v>
      </c>
      <c r="H88" s="112" t="s">
        <v>35</v>
      </c>
      <c r="I88" s="19" t="s">
        <v>250</v>
      </c>
      <c r="J88" s="19" t="s">
        <v>177</v>
      </c>
      <c r="K88" s="19" t="s">
        <v>177</v>
      </c>
      <c r="L88" s="114" t="s">
        <v>39</v>
      </c>
      <c r="M88" s="19" t="s">
        <v>79</v>
      </c>
      <c r="N88" s="124" t="s">
        <v>41</v>
      </c>
      <c r="O88" s="116">
        <v>45951</v>
      </c>
      <c r="P88" s="117">
        <v>45952</v>
      </c>
      <c r="Q88" s="151" t="s">
        <v>251</v>
      </c>
      <c r="R88" s="19" t="s">
        <v>252</v>
      </c>
      <c r="S88" s="132"/>
      <c r="T88" s="95" t="str">
        <f t="shared" si="16"/>
        <v>&lt;7.33</v>
      </c>
      <c r="U88" s="95" t="str">
        <f t="shared" si="16"/>
        <v>&lt;9.54</v>
      </c>
      <c r="V88" s="91" t="str">
        <f t="shared" si="17"/>
        <v>&lt;17</v>
      </c>
      <c r="W88" s="127" t="str">
        <f t="shared" si="18"/>
        <v/>
      </c>
    </row>
    <row r="89" spans="1:23" x14ac:dyDescent="0.4">
      <c r="A89" s="79">
        <v>83</v>
      </c>
      <c r="B89" s="19" t="s">
        <v>45</v>
      </c>
      <c r="C89" s="121" t="s">
        <v>45</v>
      </c>
      <c r="D89" s="112" t="s">
        <v>46</v>
      </c>
      <c r="E89" s="19" t="s">
        <v>71</v>
      </c>
      <c r="F89" s="110" t="s">
        <v>32</v>
      </c>
      <c r="G89" s="122" t="s">
        <v>47</v>
      </c>
      <c r="H89" s="112" t="s">
        <v>48</v>
      </c>
      <c r="I89" s="19" t="s">
        <v>253</v>
      </c>
      <c r="J89" s="19" t="s">
        <v>37</v>
      </c>
      <c r="K89" s="19" t="s">
        <v>177</v>
      </c>
      <c r="L89" s="114" t="s">
        <v>39</v>
      </c>
      <c r="M89" s="19" t="s">
        <v>79</v>
      </c>
      <c r="N89" s="124" t="s">
        <v>41</v>
      </c>
      <c r="O89" s="116">
        <v>45951</v>
      </c>
      <c r="P89" s="117">
        <v>45952</v>
      </c>
      <c r="Q89" s="126" t="s">
        <v>254</v>
      </c>
      <c r="R89" s="19" t="s">
        <v>201</v>
      </c>
      <c r="S89" s="126"/>
      <c r="T89" s="95" t="str">
        <f t="shared" si="16"/>
        <v>&lt;9.4</v>
      </c>
      <c r="U89" s="95" t="str">
        <f t="shared" si="16"/>
        <v>&lt;9.15</v>
      </c>
      <c r="V89" s="91" t="str">
        <f t="shared" si="17"/>
        <v>&lt;19</v>
      </c>
      <c r="W89" s="127"/>
    </row>
    <row r="90" spans="1:23" x14ac:dyDescent="0.4">
      <c r="A90" s="79">
        <v>84</v>
      </c>
      <c r="B90" s="19" t="s">
        <v>45</v>
      </c>
      <c r="C90" s="121" t="s">
        <v>45</v>
      </c>
      <c r="D90" s="112" t="s">
        <v>46</v>
      </c>
      <c r="E90" s="19" t="s">
        <v>71</v>
      </c>
      <c r="F90" s="110" t="s">
        <v>32</v>
      </c>
      <c r="G90" s="122" t="s">
        <v>47</v>
      </c>
      <c r="H90" s="112" t="s">
        <v>48</v>
      </c>
      <c r="I90" s="19" t="s">
        <v>255</v>
      </c>
      <c r="J90" s="19" t="s">
        <v>37</v>
      </c>
      <c r="K90" s="19" t="s">
        <v>177</v>
      </c>
      <c r="L90" s="114" t="s">
        <v>39</v>
      </c>
      <c r="M90" s="19" t="s">
        <v>79</v>
      </c>
      <c r="N90" s="124" t="s">
        <v>41</v>
      </c>
      <c r="O90" s="116">
        <v>45951</v>
      </c>
      <c r="P90" s="117">
        <v>45952</v>
      </c>
      <c r="Q90" s="126" t="s">
        <v>203</v>
      </c>
      <c r="R90" s="19" t="s">
        <v>77</v>
      </c>
      <c r="S90" s="126"/>
      <c r="T90" s="95" t="str">
        <f t="shared" ref="T90:U106" si="19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&lt;9.18</v>
      </c>
      <c r="U90" s="95" t="str">
        <f t="shared" si="19"/>
        <v>&lt;8.99</v>
      </c>
      <c r="V90" s="91" t="str">
        <f t="shared" si="17"/>
        <v>&lt;18</v>
      </c>
      <c r="W90" s="127"/>
    </row>
    <row r="91" spans="1:23" x14ac:dyDescent="0.4">
      <c r="A91" s="79">
        <v>85</v>
      </c>
      <c r="B91" s="19" t="s">
        <v>45</v>
      </c>
      <c r="C91" s="121" t="s">
        <v>45</v>
      </c>
      <c r="D91" s="112" t="s">
        <v>46</v>
      </c>
      <c r="E91" s="19" t="s">
        <v>71</v>
      </c>
      <c r="F91" s="110" t="s">
        <v>32</v>
      </c>
      <c r="G91" s="122" t="s">
        <v>47</v>
      </c>
      <c r="H91" s="112" t="s">
        <v>48</v>
      </c>
      <c r="I91" s="19" t="s">
        <v>256</v>
      </c>
      <c r="J91" s="19" t="s">
        <v>37</v>
      </c>
      <c r="K91" s="19" t="s">
        <v>177</v>
      </c>
      <c r="L91" s="114" t="s">
        <v>39</v>
      </c>
      <c r="M91" s="19" t="s">
        <v>79</v>
      </c>
      <c r="N91" s="124" t="s">
        <v>41</v>
      </c>
      <c r="O91" s="116">
        <v>45951</v>
      </c>
      <c r="P91" s="117">
        <v>45952</v>
      </c>
      <c r="Q91" s="126" t="s">
        <v>257</v>
      </c>
      <c r="R91" s="19" t="s">
        <v>258</v>
      </c>
      <c r="S91" s="126"/>
      <c r="T91" s="95" t="str">
        <f t="shared" si="19"/>
        <v>&lt;8.4</v>
      </c>
      <c r="U91" s="95" t="str">
        <f t="shared" si="19"/>
        <v>&lt;9.76</v>
      </c>
      <c r="V91" s="91" t="str">
        <f t="shared" si="17"/>
        <v>&lt;18</v>
      </c>
      <c r="W91" s="127" t="str">
        <f t="shared" si="18"/>
        <v/>
      </c>
    </row>
    <row r="92" spans="1:23" x14ac:dyDescent="0.4">
      <c r="A92" s="79">
        <v>86</v>
      </c>
      <c r="B92" s="108" t="s">
        <v>45</v>
      </c>
      <c r="C92" s="109" t="s">
        <v>45</v>
      </c>
      <c r="D92" s="89" t="s">
        <v>46</v>
      </c>
      <c r="E92" s="19" t="s">
        <v>45</v>
      </c>
      <c r="F92" s="110" t="s">
        <v>32</v>
      </c>
      <c r="G92" s="122" t="s">
        <v>47</v>
      </c>
      <c r="H92" s="112" t="s">
        <v>48</v>
      </c>
      <c r="I92" s="19" t="s">
        <v>259</v>
      </c>
      <c r="J92" s="19" t="s">
        <v>50</v>
      </c>
      <c r="K92" s="113" t="s">
        <v>32</v>
      </c>
      <c r="L92" s="114" t="s">
        <v>39</v>
      </c>
      <c r="M92" s="19" t="s">
        <v>51</v>
      </c>
      <c r="N92" s="124" t="s">
        <v>41</v>
      </c>
      <c r="O92" s="116">
        <v>45971</v>
      </c>
      <c r="P92" s="117">
        <v>45973</v>
      </c>
      <c r="Q92" s="151" t="s">
        <v>260</v>
      </c>
      <c r="R92" s="148" t="s">
        <v>261</v>
      </c>
      <c r="S92" s="19"/>
      <c r="T92" s="95" t="str">
        <f t="shared" si="19"/>
        <v>&lt;8.44</v>
      </c>
      <c r="U92" s="95" t="str">
        <f t="shared" si="19"/>
        <v>&lt;9.45</v>
      </c>
      <c r="V92" s="91" t="str">
        <f t="shared" si="17"/>
        <v>&lt;18</v>
      </c>
      <c r="W92" s="127" t="str">
        <f t="shared" si="18"/>
        <v/>
      </c>
    </row>
    <row r="93" spans="1:23" x14ac:dyDescent="0.4">
      <c r="A93" s="79">
        <v>87</v>
      </c>
      <c r="B93" s="19" t="s">
        <v>45</v>
      </c>
      <c r="C93" s="121" t="s">
        <v>45</v>
      </c>
      <c r="D93" s="89" t="s">
        <v>46</v>
      </c>
      <c r="E93" s="19" t="s">
        <v>45</v>
      </c>
      <c r="F93" s="110" t="s">
        <v>32</v>
      </c>
      <c r="G93" s="122" t="s">
        <v>47</v>
      </c>
      <c r="H93" s="112" t="s">
        <v>48</v>
      </c>
      <c r="I93" s="19" t="s">
        <v>259</v>
      </c>
      <c r="J93" s="19" t="s">
        <v>50</v>
      </c>
      <c r="K93" s="113" t="s">
        <v>32</v>
      </c>
      <c r="L93" s="114" t="s">
        <v>39</v>
      </c>
      <c r="M93" s="19" t="s">
        <v>51</v>
      </c>
      <c r="N93" s="124" t="s">
        <v>41</v>
      </c>
      <c r="O93" s="116">
        <v>45971</v>
      </c>
      <c r="P93" s="117">
        <v>45973</v>
      </c>
      <c r="Q93" s="151" t="s">
        <v>262</v>
      </c>
      <c r="R93" s="148" t="s">
        <v>263</v>
      </c>
      <c r="S93" s="19"/>
      <c r="T93" s="95" t="str">
        <f t="shared" si="19"/>
        <v>&lt;8.93</v>
      </c>
      <c r="U93" s="95" t="str">
        <f t="shared" si="19"/>
        <v>&lt;9.67</v>
      </c>
      <c r="V93" s="91" t="str">
        <f t="shared" si="17"/>
        <v>&lt;19</v>
      </c>
      <c r="W93" s="127" t="str">
        <f t="shared" si="18"/>
        <v/>
      </c>
    </row>
    <row r="94" spans="1:23" x14ac:dyDescent="0.4">
      <c r="A94" s="79">
        <v>88</v>
      </c>
      <c r="B94" s="108" t="s">
        <v>45</v>
      </c>
      <c r="C94" s="109" t="s">
        <v>45</v>
      </c>
      <c r="D94" s="89" t="s">
        <v>46</v>
      </c>
      <c r="E94" s="19" t="s">
        <v>45</v>
      </c>
      <c r="F94" s="110" t="s">
        <v>32</v>
      </c>
      <c r="G94" s="122" t="s">
        <v>47</v>
      </c>
      <c r="H94" s="112" t="s">
        <v>48</v>
      </c>
      <c r="I94" s="19" t="s">
        <v>72</v>
      </c>
      <c r="J94" s="19" t="s">
        <v>50</v>
      </c>
      <c r="K94" s="113" t="s">
        <v>32</v>
      </c>
      <c r="L94" s="114" t="s">
        <v>39</v>
      </c>
      <c r="M94" s="19" t="s">
        <v>51</v>
      </c>
      <c r="N94" s="124" t="s">
        <v>41</v>
      </c>
      <c r="O94" s="116">
        <v>45986</v>
      </c>
      <c r="P94" s="117">
        <v>45987</v>
      </c>
      <c r="Q94" s="151" t="s">
        <v>264</v>
      </c>
      <c r="R94" s="148" t="s">
        <v>209</v>
      </c>
      <c r="S94" s="19"/>
      <c r="T94" s="95" t="str">
        <f t="shared" si="19"/>
        <v>&lt;9.4</v>
      </c>
      <c r="U94" s="95" t="str">
        <f t="shared" si="19"/>
        <v>&lt;8.3</v>
      </c>
      <c r="V94" s="91" t="str">
        <f t="shared" si="17"/>
        <v>&lt;18</v>
      </c>
      <c r="W94" s="127" t="str">
        <f t="shared" si="18"/>
        <v/>
      </c>
    </row>
    <row r="95" spans="1:23" x14ac:dyDescent="0.4">
      <c r="A95" s="79">
        <v>89</v>
      </c>
      <c r="B95" s="19" t="s">
        <v>45</v>
      </c>
      <c r="C95" s="121" t="s">
        <v>45</v>
      </c>
      <c r="D95" s="89" t="s">
        <v>46</v>
      </c>
      <c r="E95" s="19" t="s">
        <v>45</v>
      </c>
      <c r="F95" s="110" t="s">
        <v>32</v>
      </c>
      <c r="G95" s="122" t="s">
        <v>47</v>
      </c>
      <c r="H95" s="112" t="s">
        <v>48</v>
      </c>
      <c r="I95" s="19" t="s">
        <v>72</v>
      </c>
      <c r="J95" s="19" t="s">
        <v>50</v>
      </c>
      <c r="K95" s="113" t="s">
        <v>32</v>
      </c>
      <c r="L95" s="114" t="s">
        <v>39</v>
      </c>
      <c r="M95" s="19" t="s">
        <v>51</v>
      </c>
      <c r="N95" s="124" t="s">
        <v>41</v>
      </c>
      <c r="O95" s="116">
        <v>45986</v>
      </c>
      <c r="P95" s="117">
        <v>45987</v>
      </c>
      <c r="Q95" s="151" t="s">
        <v>265</v>
      </c>
      <c r="R95" s="148" t="s">
        <v>266</v>
      </c>
      <c r="S95" s="19"/>
      <c r="T95" s="95" t="str">
        <f t="shared" si="19"/>
        <v>&lt;8.46</v>
      </c>
      <c r="U95" s="95" t="str">
        <f t="shared" si="19"/>
        <v>&lt;7.94</v>
      </c>
      <c r="V95" s="91" t="str">
        <f t="shared" si="17"/>
        <v>&lt;16</v>
      </c>
      <c r="W95" s="127" t="str">
        <f t="shared" si="18"/>
        <v/>
      </c>
    </row>
    <row r="96" spans="1:23" x14ac:dyDescent="0.4">
      <c r="A96" s="79">
        <v>90</v>
      </c>
      <c r="B96" s="19" t="s">
        <v>45</v>
      </c>
      <c r="C96" s="121" t="s">
        <v>45</v>
      </c>
      <c r="D96" s="89" t="s">
        <v>46</v>
      </c>
      <c r="E96" s="19" t="s">
        <v>45</v>
      </c>
      <c r="F96" s="110" t="s">
        <v>32</v>
      </c>
      <c r="G96" s="122" t="s">
        <v>47</v>
      </c>
      <c r="H96" s="112" t="s">
        <v>48</v>
      </c>
      <c r="I96" s="19" t="s">
        <v>72</v>
      </c>
      <c r="J96" s="19" t="s">
        <v>50</v>
      </c>
      <c r="K96" s="113" t="s">
        <v>32</v>
      </c>
      <c r="L96" s="114" t="s">
        <v>39</v>
      </c>
      <c r="M96" s="19" t="s">
        <v>51</v>
      </c>
      <c r="N96" s="124" t="s">
        <v>41</v>
      </c>
      <c r="O96" s="116">
        <v>45986</v>
      </c>
      <c r="P96" s="117">
        <v>45987</v>
      </c>
      <c r="Q96" s="151" t="s">
        <v>267</v>
      </c>
      <c r="R96" s="148" t="s">
        <v>268</v>
      </c>
      <c r="S96" s="19"/>
      <c r="T96" s="95" t="str">
        <f t="shared" si="19"/>
        <v>&lt;8.78</v>
      </c>
      <c r="U96" s="95" t="str">
        <f t="shared" si="19"/>
        <v>&lt;9.77</v>
      </c>
      <c r="V96" s="91" t="str">
        <f t="shared" si="17"/>
        <v>&lt;19</v>
      </c>
      <c r="W96" s="127"/>
    </row>
    <row r="97" spans="1:23" x14ac:dyDescent="0.4">
      <c r="A97" s="79">
        <v>91</v>
      </c>
      <c r="B97" s="19" t="s">
        <v>45</v>
      </c>
      <c r="C97" s="121" t="s">
        <v>45</v>
      </c>
      <c r="D97" s="89" t="s">
        <v>46</v>
      </c>
      <c r="E97" s="19" t="s">
        <v>45</v>
      </c>
      <c r="F97" s="110" t="s">
        <v>32</v>
      </c>
      <c r="G97" s="122" t="s">
        <v>47</v>
      </c>
      <c r="H97" s="112" t="s">
        <v>48</v>
      </c>
      <c r="I97" s="19" t="s">
        <v>72</v>
      </c>
      <c r="J97" s="19" t="s">
        <v>50</v>
      </c>
      <c r="K97" s="113" t="s">
        <v>32</v>
      </c>
      <c r="L97" s="114" t="s">
        <v>39</v>
      </c>
      <c r="M97" s="19" t="s">
        <v>51</v>
      </c>
      <c r="N97" s="124" t="s">
        <v>41</v>
      </c>
      <c r="O97" s="116">
        <v>45986</v>
      </c>
      <c r="P97" s="117">
        <v>45987</v>
      </c>
      <c r="Q97" s="151" t="s">
        <v>269</v>
      </c>
      <c r="R97" s="148" t="s">
        <v>270</v>
      </c>
      <c r="S97" s="19"/>
      <c r="T97" s="95" t="str">
        <f t="shared" si="19"/>
        <v>&lt;9.42</v>
      </c>
      <c r="U97" s="95" t="str">
        <f t="shared" si="19"/>
        <v>&lt;9.38</v>
      </c>
      <c r="V97" s="91" t="str">
        <f t="shared" si="17"/>
        <v>&lt;19</v>
      </c>
      <c r="W97" s="127"/>
    </row>
    <row r="98" spans="1:23" x14ac:dyDescent="0.4">
      <c r="A98" s="79">
        <v>92</v>
      </c>
      <c r="B98" s="19" t="s">
        <v>45</v>
      </c>
      <c r="C98" s="121" t="s">
        <v>45</v>
      </c>
      <c r="D98" s="89" t="s">
        <v>46</v>
      </c>
      <c r="E98" s="19" t="s">
        <v>45</v>
      </c>
      <c r="F98" s="110" t="s">
        <v>32</v>
      </c>
      <c r="G98" s="122" t="s">
        <v>47</v>
      </c>
      <c r="H98" s="112" t="s">
        <v>48</v>
      </c>
      <c r="I98" s="19" t="s">
        <v>72</v>
      </c>
      <c r="J98" s="19" t="s">
        <v>50</v>
      </c>
      <c r="K98" s="113" t="s">
        <v>32</v>
      </c>
      <c r="L98" s="114" t="s">
        <v>39</v>
      </c>
      <c r="M98" s="19" t="s">
        <v>51</v>
      </c>
      <c r="N98" s="124" t="s">
        <v>41</v>
      </c>
      <c r="O98" s="116">
        <v>45986</v>
      </c>
      <c r="P98" s="117">
        <v>45987</v>
      </c>
      <c r="Q98" s="151" t="s">
        <v>271</v>
      </c>
      <c r="R98" s="148" t="s">
        <v>212</v>
      </c>
      <c r="S98" s="19"/>
      <c r="T98" s="95" t="str">
        <f t="shared" si="19"/>
        <v>&lt;9.39</v>
      </c>
      <c r="U98" s="95" t="str">
        <f t="shared" si="19"/>
        <v>&lt;8.86</v>
      </c>
      <c r="V98" s="91" t="str">
        <f t="shared" si="17"/>
        <v>&lt;18</v>
      </c>
      <c r="W98" s="127"/>
    </row>
    <row r="99" spans="1:23" x14ac:dyDescent="0.4">
      <c r="A99" s="79">
        <v>93</v>
      </c>
      <c r="B99" s="108" t="s">
        <v>45</v>
      </c>
      <c r="C99" s="109" t="s">
        <v>45</v>
      </c>
      <c r="D99" s="89" t="s">
        <v>46</v>
      </c>
      <c r="E99" s="19" t="s">
        <v>45</v>
      </c>
      <c r="F99" s="110" t="s">
        <v>32</v>
      </c>
      <c r="G99" s="122" t="s">
        <v>47</v>
      </c>
      <c r="H99" s="112" t="s">
        <v>35</v>
      </c>
      <c r="I99" s="19" t="s">
        <v>127</v>
      </c>
      <c r="J99" s="19"/>
      <c r="K99" s="113"/>
      <c r="L99" s="114" t="s">
        <v>39</v>
      </c>
      <c r="M99" s="19" t="s">
        <v>51</v>
      </c>
      <c r="N99" s="124" t="s">
        <v>41</v>
      </c>
      <c r="O99" s="116">
        <v>46000</v>
      </c>
      <c r="P99" s="117">
        <v>46000</v>
      </c>
      <c r="Q99" s="151" t="s">
        <v>272</v>
      </c>
      <c r="R99" s="148" t="s">
        <v>191</v>
      </c>
      <c r="S99" s="19"/>
      <c r="T99" s="95" t="str">
        <f t="shared" si="19"/>
        <v>&lt;6.9</v>
      </c>
      <c r="U99" s="95" t="str">
        <f t="shared" si="19"/>
        <v>&lt;9.26</v>
      </c>
      <c r="V99" s="91" t="str">
        <f t="shared" si="17"/>
        <v>&lt;16</v>
      </c>
      <c r="W99" s="127" t="str">
        <f t="shared" ref="W99" si="20">IF(ISERROR(V99*1),"",IF(AND(H99="飲料水",V99&gt;=11),"○",IF(AND(H99="牛乳・乳児用食品",V99&gt;=51),"○",IF(AND(H99&lt;&gt;"",V99&gt;=110),"○",""))))</f>
        <v/>
      </c>
    </row>
    <row r="100" spans="1:23" x14ac:dyDescent="0.4">
      <c r="A100" s="79">
        <v>94</v>
      </c>
      <c r="B100" s="108" t="s">
        <v>45</v>
      </c>
      <c r="C100" s="109" t="s">
        <v>45</v>
      </c>
      <c r="D100" s="89" t="s">
        <v>46</v>
      </c>
      <c r="E100" s="19" t="s">
        <v>45</v>
      </c>
      <c r="F100" s="110" t="s">
        <v>32</v>
      </c>
      <c r="G100" s="122" t="s">
        <v>47</v>
      </c>
      <c r="H100" s="112" t="s">
        <v>48</v>
      </c>
      <c r="I100" s="19" t="s">
        <v>273</v>
      </c>
      <c r="J100" s="19" t="s">
        <v>50</v>
      </c>
      <c r="K100" s="113" t="s">
        <v>32</v>
      </c>
      <c r="L100" s="114" t="s">
        <v>39</v>
      </c>
      <c r="M100" s="19" t="s">
        <v>51</v>
      </c>
      <c r="N100" s="124" t="s">
        <v>41</v>
      </c>
      <c r="O100" s="116">
        <v>46000</v>
      </c>
      <c r="P100" s="117">
        <v>46000</v>
      </c>
      <c r="Q100" s="151" t="s">
        <v>274</v>
      </c>
      <c r="R100" s="148" t="s">
        <v>275</v>
      </c>
      <c r="S100" s="19"/>
      <c r="T100" s="95" t="str">
        <f t="shared" si="19"/>
        <v>&lt;7.76</v>
      </c>
      <c r="U100" s="95" t="str">
        <f t="shared" si="19"/>
        <v>&lt;8.99</v>
      </c>
      <c r="V100" s="91" t="str">
        <f t="shared" si="17"/>
        <v>&lt;17</v>
      </c>
      <c r="W100" s="127" t="str">
        <f>IF(ISERROR(V100*1),"",IF(AND(H101="飲料水",V100&gt;=11),"○",IF(AND(H101="牛乳・乳児用食品",V100&gt;=51),"○",IF(AND(H101&lt;&gt;"",V100&gt;=110),"○",""))))</f>
        <v/>
      </c>
    </row>
    <row r="101" spans="1:23" x14ac:dyDescent="0.4">
      <c r="A101" s="79">
        <v>95</v>
      </c>
      <c r="B101" s="108" t="s">
        <v>45</v>
      </c>
      <c r="C101" s="109" t="s">
        <v>45</v>
      </c>
      <c r="D101" s="89" t="s">
        <v>46</v>
      </c>
      <c r="E101" s="19" t="s">
        <v>45</v>
      </c>
      <c r="F101" s="110" t="s">
        <v>32</v>
      </c>
      <c r="G101" s="122" t="s">
        <v>47</v>
      </c>
      <c r="H101" s="112" t="s">
        <v>48</v>
      </c>
      <c r="I101" s="19" t="s">
        <v>259</v>
      </c>
      <c r="J101" s="19" t="s">
        <v>50</v>
      </c>
      <c r="K101" s="113" t="s">
        <v>32</v>
      </c>
      <c r="L101" s="114" t="s">
        <v>39</v>
      </c>
      <c r="M101" s="19" t="s">
        <v>51</v>
      </c>
      <c r="N101" s="124" t="s">
        <v>41</v>
      </c>
      <c r="O101" s="116">
        <v>46000</v>
      </c>
      <c r="P101" s="117">
        <v>46000</v>
      </c>
      <c r="Q101" s="151" t="s">
        <v>276</v>
      </c>
      <c r="R101" s="148" t="s">
        <v>277</v>
      </c>
      <c r="S101" s="19"/>
      <c r="T101" s="95" t="str">
        <f t="shared" si="19"/>
        <v>&lt;8.06</v>
      </c>
      <c r="U101" s="95" t="str">
        <f t="shared" si="19"/>
        <v>&lt;8.98</v>
      </c>
      <c r="V101" s="91" t="str">
        <f t="shared" si="17"/>
        <v>&lt;17</v>
      </c>
      <c r="W101" s="127"/>
    </row>
    <row r="102" spans="1:23" x14ac:dyDescent="0.4">
      <c r="A102" s="79">
        <v>96</v>
      </c>
      <c r="B102" s="108" t="s">
        <v>45</v>
      </c>
      <c r="C102" s="109" t="s">
        <v>45</v>
      </c>
      <c r="D102" s="89" t="s">
        <v>46</v>
      </c>
      <c r="E102" s="19" t="s">
        <v>45</v>
      </c>
      <c r="F102" s="110" t="s">
        <v>32</v>
      </c>
      <c r="G102" s="122" t="s">
        <v>47</v>
      </c>
      <c r="H102" s="112" t="s">
        <v>48</v>
      </c>
      <c r="I102" s="19" t="s">
        <v>78</v>
      </c>
      <c r="J102" s="19" t="s">
        <v>50</v>
      </c>
      <c r="K102" s="113" t="s">
        <v>32</v>
      </c>
      <c r="L102" s="12" t="s">
        <v>39</v>
      </c>
      <c r="M102" s="19" t="s">
        <v>51</v>
      </c>
      <c r="N102" s="124" t="s">
        <v>41</v>
      </c>
      <c r="O102" s="116">
        <v>46000</v>
      </c>
      <c r="P102" s="117">
        <v>46000</v>
      </c>
      <c r="Q102" s="151" t="s">
        <v>278</v>
      </c>
      <c r="R102" s="148" t="s">
        <v>56</v>
      </c>
      <c r="S102" s="19"/>
      <c r="T102" s="95" t="str">
        <f t="shared" si="19"/>
        <v>&lt;9.63</v>
      </c>
      <c r="U102" s="95" t="str">
        <f t="shared" si="19"/>
        <v>&lt;9.22</v>
      </c>
      <c r="V102" s="91" t="str">
        <f t="shared" si="17"/>
        <v>&lt;19</v>
      </c>
      <c r="W102" s="127"/>
    </row>
    <row r="103" spans="1:23" x14ac:dyDescent="0.4">
      <c r="A103" s="79">
        <v>97</v>
      </c>
      <c r="B103" s="108" t="s">
        <v>45</v>
      </c>
      <c r="C103" s="109" t="s">
        <v>45</v>
      </c>
      <c r="D103" s="89" t="s">
        <v>46</v>
      </c>
      <c r="E103" s="19" t="s">
        <v>45</v>
      </c>
      <c r="F103" s="110" t="s">
        <v>279</v>
      </c>
      <c r="G103" s="122" t="s">
        <v>47</v>
      </c>
      <c r="H103" s="112" t="s">
        <v>35</v>
      </c>
      <c r="I103" s="108" t="s">
        <v>280</v>
      </c>
      <c r="J103" s="153" t="s">
        <v>32</v>
      </c>
      <c r="K103" s="153" t="s">
        <v>32</v>
      </c>
      <c r="L103" s="114" t="s">
        <v>39</v>
      </c>
      <c r="M103" s="19" t="s">
        <v>51</v>
      </c>
      <c r="N103" s="124" t="s">
        <v>41</v>
      </c>
      <c r="O103" s="116">
        <v>46006</v>
      </c>
      <c r="P103" s="117">
        <v>46006</v>
      </c>
      <c r="Q103" s="151" t="s">
        <v>281</v>
      </c>
      <c r="R103" s="148" t="s">
        <v>277</v>
      </c>
      <c r="S103" s="19"/>
      <c r="T103" s="95" t="str">
        <f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&lt;6.38</v>
      </c>
      <c r="U103" s="95" t="str">
        <f t="shared" si="19"/>
        <v>&lt;8.98</v>
      </c>
      <c r="V103" s="91" t="str">
        <f t="shared" si="17"/>
        <v>&lt;15</v>
      </c>
      <c r="W103" s="127" t="str">
        <f t="shared" ref="W103" si="21">IF(ISERROR(V103*1),"",IF(AND(H103="飲料水",V103&gt;=11),"○",IF(AND(H103="牛乳・乳児用食品",V103&gt;=51),"○",IF(AND(H103&lt;&gt;"",V103&gt;=110),"○",""))))</f>
        <v/>
      </c>
    </row>
    <row r="104" spans="1:23" x14ac:dyDescent="0.4">
      <c r="A104" s="79">
        <v>98</v>
      </c>
      <c r="B104" s="108" t="s">
        <v>45</v>
      </c>
      <c r="C104" s="109" t="s">
        <v>45</v>
      </c>
      <c r="D104" s="89" t="s">
        <v>46</v>
      </c>
      <c r="E104" s="19" t="s">
        <v>45</v>
      </c>
      <c r="F104" s="110" t="s">
        <v>279</v>
      </c>
      <c r="G104" s="122" t="s">
        <v>47</v>
      </c>
      <c r="H104" s="112" t="s">
        <v>35</v>
      </c>
      <c r="I104" s="19" t="s">
        <v>282</v>
      </c>
      <c r="J104" s="153" t="s">
        <v>32</v>
      </c>
      <c r="K104" s="153" t="s">
        <v>32</v>
      </c>
      <c r="L104" s="114" t="s">
        <v>39</v>
      </c>
      <c r="M104" s="19" t="s">
        <v>51</v>
      </c>
      <c r="N104" s="124" t="s">
        <v>41</v>
      </c>
      <c r="O104" s="116">
        <v>46006</v>
      </c>
      <c r="P104" s="117">
        <v>46006</v>
      </c>
      <c r="Q104" s="151" t="s">
        <v>283</v>
      </c>
      <c r="R104" s="148" t="s">
        <v>284</v>
      </c>
      <c r="S104" s="19"/>
      <c r="T104" s="95" t="str">
        <f t="shared" ref="T104:T106" si="22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&lt;9.2</v>
      </c>
      <c r="U104" s="95" t="str">
        <f t="shared" si="19"/>
        <v>&lt;8.81</v>
      </c>
      <c r="V104" s="91" t="str">
        <f t="shared" si="17"/>
        <v>&lt;18</v>
      </c>
      <c r="W104" s="127" t="str">
        <f>IF(ISERROR(V104*1),"",IF(AND(H105="飲料水",V104&gt;=11),"○",IF(AND(H105="牛乳・乳児用食品",V104&gt;=51),"○",IF(AND(H105&lt;&gt;"",V104&gt;=110),"○",""))))</f>
        <v/>
      </c>
    </row>
    <row r="105" spans="1:23" x14ac:dyDescent="0.4">
      <c r="A105" s="79">
        <v>99</v>
      </c>
      <c r="B105" s="108" t="s">
        <v>45</v>
      </c>
      <c r="C105" s="109" t="s">
        <v>45</v>
      </c>
      <c r="D105" s="89" t="s">
        <v>46</v>
      </c>
      <c r="E105" s="19" t="s">
        <v>45</v>
      </c>
      <c r="F105" s="110" t="s">
        <v>279</v>
      </c>
      <c r="G105" s="122" t="s">
        <v>47</v>
      </c>
      <c r="H105" s="89" t="s">
        <v>35</v>
      </c>
      <c r="I105" s="108" t="s">
        <v>280</v>
      </c>
      <c r="J105" s="153" t="s">
        <v>32</v>
      </c>
      <c r="K105" s="153" t="s">
        <v>32</v>
      </c>
      <c r="L105" s="114" t="s">
        <v>39</v>
      </c>
      <c r="M105" s="19" t="s">
        <v>51</v>
      </c>
      <c r="N105" s="124" t="s">
        <v>41</v>
      </c>
      <c r="O105" s="116">
        <v>46006</v>
      </c>
      <c r="P105" s="117">
        <v>46006</v>
      </c>
      <c r="Q105" s="151" t="s">
        <v>285</v>
      </c>
      <c r="R105" s="148" t="s">
        <v>218</v>
      </c>
      <c r="S105" s="19"/>
      <c r="T105" s="95" t="str">
        <f t="shared" si="22"/>
        <v>&lt;7.29</v>
      </c>
      <c r="U105" s="95" t="str">
        <f t="shared" si="19"/>
        <v>&lt;9.11</v>
      </c>
      <c r="V105" s="91" t="str">
        <f t="shared" si="17"/>
        <v>&lt;16</v>
      </c>
      <c r="W105" s="127"/>
    </row>
    <row r="106" spans="1:23" x14ac:dyDescent="0.4">
      <c r="A106" s="79">
        <v>100</v>
      </c>
      <c r="B106" s="108" t="s">
        <v>45</v>
      </c>
      <c r="C106" s="109" t="s">
        <v>45</v>
      </c>
      <c r="D106" s="89" t="s">
        <v>46</v>
      </c>
      <c r="E106" s="19" t="s">
        <v>45</v>
      </c>
      <c r="F106" s="110" t="s">
        <v>286</v>
      </c>
      <c r="G106" s="122" t="s">
        <v>47</v>
      </c>
      <c r="H106" s="89" t="s">
        <v>93</v>
      </c>
      <c r="I106" s="108" t="s">
        <v>287</v>
      </c>
      <c r="J106" s="19" t="s">
        <v>288</v>
      </c>
      <c r="K106" s="153" t="s">
        <v>32</v>
      </c>
      <c r="L106" s="114" t="s">
        <v>39</v>
      </c>
      <c r="M106" s="19" t="s">
        <v>51</v>
      </c>
      <c r="N106" s="124" t="s">
        <v>41</v>
      </c>
      <c r="O106" s="116">
        <v>46006</v>
      </c>
      <c r="P106" s="117">
        <v>46006</v>
      </c>
      <c r="Q106" s="151" t="s">
        <v>289</v>
      </c>
      <c r="R106" s="148" t="s">
        <v>290</v>
      </c>
      <c r="S106" s="19"/>
      <c r="T106" s="95" t="str">
        <f t="shared" si="22"/>
        <v>&lt;8.71</v>
      </c>
      <c r="U106" s="95" t="str">
        <f t="shared" si="19"/>
        <v>&lt;9.61</v>
      </c>
      <c r="V106" s="91" t="str">
        <f t="shared" si="17"/>
        <v>&lt;18</v>
      </c>
      <c r="W106" s="127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9">
    <cfRule type="expression" dxfId="4" priority="5">
      <formula>$W7="○"</formula>
    </cfRule>
  </conditionalFormatting>
  <conditionalFormatting sqref="V10:V24">
    <cfRule type="expression" dxfId="3" priority="4">
      <formula>$W10="○"</formula>
    </cfRule>
  </conditionalFormatting>
  <conditionalFormatting sqref="V25:V56">
    <cfRule type="expression" dxfId="2" priority="3">
      <formula>$W25="○"</formula>
    </cfRule>
  </conditionalFormatting>
  <conditionalFormatting sqref="V57:V79">
    <cfRule type="expression" dxfId="1" priority="2">
      <formula>$W57="○"</formula>
    </cfRule>
  </conditionalFormatting>
  <conditionalFormatting sqref="V80:V106">
    <cfRule type="expression" dxfId="0" priority="1">
      <formula>$W80="○"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