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7A3D798-4330-4EBA-AFE0-CA8F57E6720A}" xr6:coauthVersionLast="47" xr6:coauthVersionMax="47" xr10:uidLastSave="{00000000-0000-0000-0000-000000000000}"/>
  <bookViews>
    <workbookView xWindow="-30" yWindow="0" windowWidth="20235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1" l="1"/>
  <c r="T20" i="1"/>
  <c r="V20" i="1" s="1"/>
  <c r="W20" i="1" s="1"/>
  <c r="U19" i="1"/>
  <c r="V19" i="1" s="1"/>
  <c r="W19" i="1" s="1"/>
  <c r="T19" i="1"/>
  <c r="U18" i="1"/>
  <c r="T18" i="1"/>
  <c r="V18" i="1" s="1"/>
  <c r="W18" i="1" s="1"/>
  <c r="U17" i="1"/>
  <c r="V17" i="1" s="1"/>
  <c r="W17" i="1" s="1"/>
  <c r="T17" i="1"/>
  <c r="U16" i="1"/>
  <c r="T16" i="1"/>
  <c r="V16" i="1" s="1"/>
  <c r="W16" i="1" s="1"/>
  <c r="U15" i="1"/>
  <c r="V15" i="1" s="1"/>
  <c r="W15" i="1" s="1"/>
  <c r="T15" i="1"/>
  <c r="U14" i="1"/>
  <c r="T14" i="1"/>
  <c r="V14" i="1" s="1"/>
  <c r="W14" i="1" s="1"/>
  <c r="U13" i="1"/>
  <c r="V13" i="1" s="1"/>
  <c r="W13" i="1" s="1"/>
  <c r="T13" i="1"/>
  <c r="U12" i="1"/>
  <c r="T12" i="1"/>
  <c r="V12" i="1" s="1"/>
  <c r="W12" i="1" s="1"/>
  <c r="U11" i="1"/>
  <c r="V11" i="1" s="1"/>
  <c r="W11" i="1" s="1"/>
  <c r="T11" i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<sst xmlns="http://schemas.openxmlformats.org/spreadsheetml/2006/main" count="227" uniqueCount="97">
  <si>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</si>
  <si>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</si>
  <si>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</si>
  <si>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</si>
  <si>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</si>
  <si>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</si>
  <si>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</si>
  <si>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</si>
  <si>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</si>
  <si>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</si>
  <si>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</si>
  <si>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</si>
  <si>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</si>
  <si>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</si>
  <si>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</si>
  <si>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</si>
  <si>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</si>
  <si>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</si>
  <si>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</si>
  <si>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</si>
  <si>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</si>
  <si>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</si>
  <si>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</si>
  <si>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</si>
  <si>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</si>
  <si>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</si>
  <si>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</si>
  <si>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</si>
  <si>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</si>
  <si>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</si>
  <si>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</si>
  <si>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  <phoneticPr fontId="10"/>
  </si>
  <si>
    <t>福島県</t>
    <rPh sb="0" eb="3">
      <t>フクシマケン</t>
    </rPh>
    <phoneticPr fontId="10"/>
  </si>
  <si>
    <t>二本松市</t>
    <phoneticPr fontId="10"/>
  </si>
  <si>
    <t>製造・加工場所
（福島県二本松市）</t>
    <phoneticPr fontId="10"/>
  </si>
  <si>
    <t>非流通品（出荷予定あり）</t>
    <phoneticPr fontId="10"/>
  </si>
  <si>
    <t>その他</t>
    <phoneticPr fontId="10"/>
  </si>
  <si>
    <t>凍み大根</t>
    <phoneticPr fontId="10"/>
  </si>
  <si>
    <t>制限なし</t>
    <phoneticPr fontId="10"/>
  </si>
  <si>
    <t>福島県衛生研究所</t>
    <phoneticPr fontId="10"/>
  </si>
  <si>
    <t>Ge</t>
    <phoneticPr fontId="10"/>
  </si>
  <si>
    <t>&lt;3.1</t>
    <phoneticPr fontId="10"/>
  </si>
  <si>
    <t>&lt;1.7</t>
    <phoneticPr fontId="10"/>
  </si>
  <si>
    <t>&lt;4.8</t>
    <phoneticPr fontId="10"/>
  </si>
  <si>
    <t>石川郡石川町</t>
    <phoneticPr fontId="10"/>
  </si>
  <si>
    <t>製造・加工場所
（福島県石川町）</t>
    <phoneticPr fontId="10"/>
  </si>
  <si>
    <t>乾しいたけ（しいたけ：施設栽培）</t>
    <phoneticPr fontId="10"/>
  </si>
  <si>
    <t>栽培</t>
    <rPh sb="0" eb="2">
      <t>サイバイ</t>
    </rPh>
    <phoneticPr fontId="10"/>
  </si>
  <si>
    <t>原木、施設栽培</t>
    <rPh sb="0" eb="2">
      <t>ゲンボク</t>
    </rPh>
    <rPh sb="3" eb="5">
      <t>シセツ</t>
    </rPh>
    <rPh sb="5" eb="7">
      <t>サイバイ</t>
    </rPh>
    <phoneticPr fontId="10"/>
  </si>
  <si>
    <t>&lt;1.9</t>
    <phoneticPr fontId="10"/>
  </si>
  <si>
    <t>石川郡玉川村</t>
    <phoneticPr fontId="10"/>
  </si>
  <si>
    <t>乾しいたけ（しいたけ：露地栽培）</t>
    <phoneticPr fontId="10"/>
  </si>
  <si>
    <t>原木、露地栽培</t>
    <rPh sb="0" eb="2">
      <t>ゲンボク</t>
    </rPh>
    <rPh sb="3" eb="7">
      <t>ロジサイバイ</t>
    </rPh>
    <phoneticPr fontId="10"/>
  </si>
  <si>
    <t>&lt;2.9</t>
    <phoneticPr fontId="10"/>
  </si>
  <si>
    <t>塙町</t>
    <phoneticPr fontId="10"/>
  </si>
  <si>
    <t>製造・加工場所
（福島県塙町）</t>
    <phoneticPr fontId="10"/>
  </si>
  <si>
    <t>流通品</t>
    <phoneticPr fontId="10"/>
  </si>
  <si>
    <t>赤大根甘酢漬</t>
    <phoneticPr fontId="10"/>
  </si>
  <si>
    <t>&lt;6.7</t>
    <phoneticPr fontId="10"/>
  </si>
  <si>
    <t>&lt;6.0</t>
    <phoneticPr fontId="10"/>
  </si>
  <si>
    <t>&lt;13</t>
    <phoneticPr fontId="10"/>
  </si>
  <si>
    <t>磐梯町</t>
    <phoneticPr fontId="10"/>
  </si>
  <si>
    <t>製造・加工場所
（福島県磐梯町）</t>
    <phoneticPr fontId="10"/>
  </si>
  <si>
    <t>&lt;3.4</t>
    <phoneticPr fontId="10"/>
  </si>
  <si>
    <t>会津美里町</t>
    <phoneticPr fontId="10"/>
  </si>
  <si>
    <t>製造・加工場所
（福島県会津美里町）</t>
    <phoneticPr fontId="10"/>
  </si>
  <si>
    <t>切干し大根</t>
    <phoneticPr fontId="10"/>
  </si>
  <si>
    <t>&lt;3.6</t>
    <phoneticPr fontId="10"/>
  </si>
  <si>
    <t>&lt;2.5</t>
    <phoneticPr fontId="10"/>
  </si>
  <si>
    <t>&lt;6.1</t>
    <phoneticPr fontId="10"/>
  </si>
  <si>
    <t>喜多方市</t>
    <phoneticPr fontId="10"/>
  </si>
  <si>
    <t>製造・加工場所
（福島県喜多方市）</t>
    <phoneticPr fontId="10"/>
  </si>
  <si>
    <t>切りもち</t>
    <phoneticPr fontId="10"/>
  </si>
  <si>
    <t>&lt;7.1</t>
    <phoneticPr fontId="10"/>
  </si>
  <si>
    <t>&lt;7.4</t>
    <phoneticPr fontId="10"/>
  </si>
  <si>
    <t>&lt;15</t>
    <phoneticPr fontId="10"/>
  </si>
  <si>
    <t>凍みもち揚げ</t>
    <phoneticPr fontId="10"/>
  </si>
  <si>
    <t>&lt;4.0</t>
    <phoneticPr fontId="10"/>
  </si>
  <si>
    <t>&lt;5.1</t>
    <phoneticPr fontId="10"/>
  </si>
  <si>
    <t>&lt;9.1</t>
    <phoneticPr fontId="10"/>
  </si>
  <si>
    <t>&lt;8.4</t>
    <phoneticPr fontId="10"/>
  </si>
  <si>
    <t>&lt;7.5</t>
    <phoneticPr fontId="10"/>
  </si>
  <si>
    <t>&lt;16</t>
    <phoneticPr fontId="10"/>
  </si>
  <si>
    <t>南会津町</t>
    <phoneticPr fontId="10"/>
  </si>
  <si>
    <t>製造・加工場所
（福島県南会津町）</t>
    <phoneticPr fontId="10"/>
  </si>
  <si>
    <t>&lt;2.8</t>
    <phoneticPr fontId="10"/>
  </si>
  <si>
    <t>&lt;5.6</t>
    <phoneticPr fontId="10"/>
  </si>
  <si>
    <t>&lt;2.6</t>
    <phoneticPr fontId="10"/>
  </si>
  <si>
    <t>&lt;2.3</t>
    <phoneticPr fontId="10"/>
  </si>
  <si>
    <t>&lt;4.9</t>
    <phoneticPr fontId="10"/>
  </si>
  <si>
    <t>その他</t>
    <rPh sb="2" eb="3">
      <t>タ</t>
    </rPh>
    <phoneticPr fontId="10"/>
  </si>
  <si>
    <t>凍みもち（オヤマボクチ、よもぎ入り）</t>
    <phoneticPr fontId="10"/>
  </si>
  <si>
    <t>&lt;9.6</t>
    <phoneticPr fontId="10"/>
  </si>
  <si>
    <t>&lt;6.3</t>
    <phoneticPr fontId="10"/>
  </si>
  <si>
    <t>相馬市</t>
    <phoneticPr fontId="10"/>
  </si>
  <si>
    <t>製造・加工場所
（福島県相馬市）</t>
    <phoneticPr fontId="10"/>
  </si>
  <si>
    <t>&lt;2.2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</si>
</sst>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80"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 wrapText="1"/>
    </xf>
    <xf numFmtId="2" fontId="2" fillId="2" borderId="24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2" fontId="2" fillId="2" borderId="31" xfId="0" applyNumberFormat="1" applyFont="1" applyFill="1" applyBorder="1" applyAlignment="1">
      <alignment horizontal="center" vertical="center" wrapText="1"/>
    </xf>
    <xf numFmtId="2" fontId="2" fillId="2" borderId="27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</cellXfs>
  <cellStyles count="2">
    <cellStyle name="標準" xfId="0" builtinId="0"/>
    <cellStyle name="標準 5" xfId="1" xr:uid="{FF493186-DDC4-4028-81FA-1ABDAB526A23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"/>
  <sheetViews>
    <sheetView tabSelected="1" zoomScale="70" zoomScaleNormal="70" workbookViewId="0">
      <selection activeCell="A2" sqref="A2"/>
    </sheetView>
  </sheetViews>
  <sheetFormatPr defaultColWidth="10.5" defaultRowHeight="13.5" x14ac:dyDescent="0.4"/>
  <cols>
    <col min="1" max="1" width="10.5" style="62"/>
    <col min="2" max="5" width="13.5" style="62" customWidth="1"/>
    <col min="6" max="6" width="27.5" style="79" customWidth="1"/>
    <col min="7" max="7" width="23.125" style="62" bestFit="1" customWidth="1"/>
    <col min="8" max="8" width="13.375" style="62" bestFit="1" customWidth="1"/>
    <col min="9" max="9" width="38.75" style="62" bestFit="1" customWidth="1"/>
    <col min="10" max="10" width="39.625" style="62" bestFit="1" customWidth="1"/>
    <col min="11" max="11" width="21.625" style="62" customWidth="1"/>
    <col min="12" max="12" width="28.125" style="62" bestFit="1" customWidth="1"/>
    <col min="13" max="13" width="15.875" style="62" bestFit="1" customWidth="1"/>
    <col min="14" max="23" width="13.5" style="62" customWidth="1"/>
    <col min="24" max="31" width="10.5" style="62"/>
    <col min="32" max="34" width="10.5" style="63"/>
    <col min="35" max="16384" width="10.5" style="62"/>
  </cols>
  <sheetData>
    <row r="1" spans="1:23" ht="24" x14ac:dyDescent="0.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4"/>
      <c r="M1" s="3"/>
      <c r="N1" s="3"/>
      <c r="O1" s="5"/>
      <c r="P1" s="5"/>
      <c r="Q1" s="3"/>
      <c r="R1" s="3"/>
      <c r="S1" s="5"/>
      <c r="T1" s="3"/>
      <c r="U1" s="3"/>
      <c r="V1" s="1"/>
      <c r="W1" s="1"/>
    </row>
    <row r="2" spans="1:23" ht="20.100000000000001" customHeight="1" thickBot="1" x14ac:dyDescent="0.45">
      <c r="A2" s="64"/>
      <c r="B2" s="3"/>
      <c r="C2" s="3"/>
      <c r="D2" s="4"/>
      <c r="E2" s="3"/>
      <c r="F2" s="3"/>
      <c r="G2" s="3"/>
      <c r="H2" s="3"/>
      <c r="I2" s="3"/>
      <c r="J2" s="3"/>
      <c r="K2" s="3"/>
      <c r="L2" s="4"/>
      <c r="M2" s="3"/>
      <c r="N2" s="3"/>
      <c r="O2" s="5"/>
      <c r="P2" s="5"/>
      <c r="Q2" s="3"/>
      <c r="R2" s="3"/>
      <c r="S2" s="5"/>
      <c r="T2" s="3"/>
      <c r="U2" s="3"/>
      <c r="V2" s="1"/>
      <c r="W2" s="1"/>
    </row>
    <row r="3" spans="1:23" ht="30" customHeight="1" x14ac:dyDescent="0.4">
      <c r="A3" s="57" t="s">
        <v>1</v>
      </c>
      <c r="B3" s="57" t="s">
        <v>2</v>
      </c>
      <c r="C3" s="58" t="s">
        <v>3</v>
      </c>
      <c r="D3" s="33" t="s">
        <v>4</v>
      </c>
      <c r="E3" s="31"/>
      <c r="F3" s="32"/>
      <c r="G3" s="59" t="s">
        <v>5</v>
      </c>
      <c r="H3" s="44" t="s">
        <v>6</v>
      </c>
      <c r="I3" s="30" t="s">
        <v>7</v>
      </c>
      <c r="J3" s="31"/>
      <c r="K3" s="31"/>
      <c r="L3" s="32"/>
      <c r="M3" s="33" t="s">
        <v>8</v>
      </c>
      <c r="N3" s="32"/>
      <c r="O3" s="34" t="s">
        <v>9</v>
      </c>
      <c r="P3" s="35"/>
      <c r="Q3" s="33" t="s">
        <v>10</v>
      </c>
      <c r="R3" s="31"/>
      <c r="S3" s="31"/>
      <c r="T3" s="31"/>
      <c r="U3" s="31"/>
      <c r="V3" s="31"/>
      <c r="W3" s="32"/>
    </row>
    <row r="4" spans="1:23" ht="18.75" x14ac:dyDescent="0.4">
      <c r="A4" s="55"/>
      <c r="B4" s="55"/>
      <c r="C4" s="24"/>
      <c r="D4" s="36" t="s">
        <v>11</v>
      </c>
      <c r="E4" s="39" t="s">
        <v>12</v>
      </c>
      <c r="F4" s="23" t="s">
        <v>13</v>
      </c>
      <c r="G4" s="60"/>
      <c r="H4" s="45"/>
      <c r="I4" s="65" t="s">
        <v>14</v>
      </c>
      <c r="J4" s="6"/>
      <c r="K4" s="7"/>
      <c r="L4" s="66" t="s">
        <v>15</v>
      </c>
      <c r="M4" s="65" t="s">
        <v>16</v>
      </c>
      <c r="N4" s="23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67" t="s">
        <v>21</v>
      </c>
      <c r="U4" s="47" t="s">
        <v>22</v>
      </c>
      <c r="V4" s="47" t="s">
        <v>23</v>
      </c>
      <c r="W4" s="23" t="s">
        <v>24</v>
      </c>
    </row>
    <row r="5" spans="1:23" ht="110.1" customHeight="1" x14ac:dyDescent="0.4">
      <c r="A5" s="55"/>
      <c r="B5" s="55"/>
      <c r="C5" s="24"/>
      <c r="D5" s="37"/>
      <c r="E5" s="40"/>
      <c r="F5" s="24"/>
      <c r="G5" s="60"/>
      <c r="H5" s="45"/>
      <c r="I5" s="68"/>
      <c r="J5" s="50" t="s">
        <v>25</v>
      </c>
      <c r="K5" s="50" t="s">
        <v>26</v>
      </c>
      <c r="L5" s="42"/>
      <c r="M5" s="68"/>
      <c r="N5" s="24"/>
      <c r="O5" s="69"/>
      <c r="P5" s="70"/>
      <c r="Q5" s="53" t="s">
        <v>27</v>
      </c>
      <c r="R5" s="54"/>
      <c r="S5" s="71"/>
      <c r="T5" s="72"/>
      <c r="U5" s="48"/>
      <c r="V5" s="48"/>
      <c r="W5" s="24"/>
    </row>
    <row r="6" spans="1:23" ht="19.5" thickBot="1" x14ac:dyDescent="0.45">
      <c r="A6" s="56"/>
      <c r="B6" s="56"/>
      <c r="C6" s="25"/>
      <c r="D6" s="38"/>
      <c r="E6" s="41"/>
      <c r="F6" s="25"/>
      <c r="G6" s="61"/>
      <c r="H6" s="46"/>
      <c r="I6" s="73"/>
      <c r="J6" s="51"/>
      <c r="K6" s="52"/>
      <c r="L6" s="43"/>
      <c r="M6" s="73"/>
      <c r="N6" s="25"/>
      <c r="O6" s="74"/>
      <c r="P6" s="75"/>
      <c r="Q6" s="8" t="s">
        <v>28</v>
      </c>
      <c r="R6" s="9" t="s">
        <v>29</v>
      </c>
      <c r="S6" s="76" t="s">
        <v>30</v>
      </c>
      <c r="T6" s="77"/>
      <c r="U6" s="49"/>
      <c r="V6" s="49"/>
      <c r="W6" s="25"/>
    </row>
    <row r="7" spans="1:23" ht="38.25" thickTop="1" x14ac:dyDescent="0.4">
      <c r="A7" s="10">
        <v>1</v>
      </c>
      <c r="B7" s="10" t="s">
        <v>31</v>
      </c>
      <c r="C7" s="11" t="s">
        <v>31</v>
      </c>
      <c r="D7" s="12" t="s">
        <v>32</v>
      </c>
      <c r="E7" s="10" t="s">
        <v>33</v>
      </c>
      <c r="F7" s="11" t="s">
        <v>34</v>
      </c>
      <c r="G7" s="13" t="s">
        <v>35</v>
      </c>
      <c r="H7" s="14" t="s">
        <v>36</v>
      </c>
      <c r="I7" s="15" t="s">
        <v>37</v>
      </c>
      <c r="J7" s="15"/>
      <c r="K7" s="10"/>
      <c r="L7" s="78" t="s">
        <v>38</v>
      </c>
      <c r="M7" s="15" t="s">
        <v>39</v>
      </c>
      <c r="N7" s="17" t="s">
        <v>40</v>
      </c>
      <c r="O7" s="18">
        <v>46119</v>
      </c>
      <c r="P7" s="19">
        <v>46128</v>
      </c>
      <c r="Q7" s="12" t="s">
        <v>41</v>
      </c>
      <c r="R7" s="10" t="s">
        <v>42</v>
      </c>
      <c r="S7" s="20" t="s">
        <v>43</v>
      </c>
      <c r="T7" s="21" t="str">
        <f t="shared" ref="T7:U2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&lt;3.1</v>
      </c>
      <c r="U7" s="21" t="str">
        <f t="shared" si="0"/>
        <v>&lt;1.7</v>
      </c>
      <c r="V7" s="22" t="str">
        <f t="shared" ref="V7:V2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&lt;4.8</v>
      </c>
      <c r="W7" s="16" t="str">
        <f t="shared" ref="W7:W20" si="2">IF(ISERROR(V7*1),"",IF(AND(H7="飲料水",V7&gt;=11),"○",IF(AND(H7="牛乳・乳児用食品",V7&gt;=51),"○",IF(AND(H7&lt;&gt;"",V7&gt;=110),"○",""))))</f>
        <v/>
      </c>
    </row>
    <row r="8" spans="1:23" ht="37.5" x14ac:dyDescent="0.4">
      <c r="A8" s="10">
        <v>2</v>
      </c>
      <c r="B8" s="10" t="s">
        <v>31</v>
      </c>
      <c r="C8" s="11" t="s">
        <v>31</v>
      </c>
      <c r="D8" s="12" t="s">
        <v>32</v>
      </c>
      <c r="E8" s="10" t="s">
        <v>44</v>
      </c>
      <c r="F8" s="11" t="s">
        <v>45</v>
      </c>
      <c r="G8" s="13" t="s">
        <v>35</v>
      </c>
      <c r="H8" s="14" t="s">
        <v>36</v>
      </c>
      <c r="I8" s="15" t="s">
        <v>46</v>
      </c>
      <c r="J8" s="15" t="s">
        <v>47</v>
      </c>
      <c r="K8" s="10" t="s">
        <v>48</v>
      </c>
      <c r="L8" s="78" t="s">
        <v>38</v>
      </c>
      <c r="M8" s="15" t="s">
        <v>39</v>
      </c>
      <c r="N8" s="17" t="s">
        <v>40</v>
      </c>
      <c r="O8" s="18">
        <v>46119</v>
      </c>
      <c r="P8" s="19">
        <v>46128</v>
      </c>
      <c r="Q8" s="12" t="s">
        <v>49</v>
      </c>
      <c r="R8" s="10">
        <v>9.1999999999999993</v>
      </c>
      <c r="S8" s="20">
        <v>9.1999999999999993</v>
      </c>
      <c r="T8" s="21" t="str">
        <f t="shared" si="0"/>
        <v>&lt;1.9</v>
      </c>
      <c r="U8" s="21">
        <f t="shared" si="0"/>
        <v>9.1999999999999993</v>
      </c>
      <c r="V8" s="22">
        <f t="shared" si="1"/>
        <v>9.1999999999999993</v>
      </c>
      <c r="W8" s="16" t="str">
        <f t="shared" si="2"/>
        <v/>
      </c>
    </row>
    <row r="9" spans="1:23" ht="37.5" x14ac:dyDescent="0.4">
      <c r="A9" s="10">
        <v>3</v>
      </c>
      <c r="B9" s="10" t="s">
        <v>31</v>
      </c>
      <c r="C9" s="11" t="s">
        <v>31</v>
      </c>
      <c r="D9" s="12" t="s">
        <v>32</v>
      </c>
      <c r="E9" s="10" t="s">
        <v>50</v>
      </c>
      <c r="F9" s="11" t="s">
        <v>45</v>
      </c>
      <c r="G9" s="13" t="s">
        <v>35</v>
      </c>
      <c r="H9" s="14" t="s">
        <v>36</v>
      </c>
      <c r="I9" s="15" t="s">
        <v>51</v>
      </c>
      <c r="J9" s="15" t="s">
        <v>47</v>
      </c>
      <c r="K9" s="10" t="s">
        <v>52</v>
      </c>
      <c r="L9" s="78" t="s">
        <v>38</v>
      </c>
      <c r="M9" s="15" t="s">
        <v>39</v>
      </c>
      <c r="N9" s="17" t="s">
        <v>40</v>
      </c>
      <c r="O9" s="18">
        <v>46119</v>
      </c>
      <c r="P9" s="19">
        <v>46128</v>
      </c>
      <c r="Q9" s="12" t="s">
        <v>53</v>
      </c>
      <c r="R9" s="10">
        <v>22.4</v>
      </c>
      <c r="S9" s="20">
        <v>22</v>
      </c>
      <c r="T9" s="21" t="str">
        <f t="shared" si="0"/>
        <v>&lt;2.9</v>
      </c>
      <c r="U9" s="21">
        <f t="shared" si="0"/>
        <v>22.4</v>
      </c>
      <c r="V9" s="22">
        <f t="shared" si="1"/>
        <v>22</v>
      </c>
      <c r="W9" s="16" t="str">
        <f t="shared" si="2"/>
        <v/>
      </c>
    </row>
    <row r="10" spans="1:23" ht="37.5" x14ac:dyDescent="0.4">
      <c r="A10" s="10">
        <v>4</v>
      </c>
      <c r="B10" s="10" t="s">
        <v>31</v>
      </c>
      <c r="C10" s="11" t="s">
        <v>31</v>
      </c>
      <c r="D10" s="12" t="s">
        <v>32</v>
      </c>
      <c r="E10" s="10" t="s">
        <v>54</v>
      </c>
      <c r="F10" s="11" t="s">
        <v>55</v>
      </c>
      <c r="G10" s="13" t="s">
        <v>56</v>
      </c>
      <c r="H10" s="14" t="s">
        <v>36</v>
      </c>
      <c r="I10" s="15" t="s">
        <v>57</v>
      </c>
      <c r="J10" s="15"/>
      <c r="K10" s="10"/>
      <c r="L10" s="78" t="s">
        <v>38</v>
      </c>
      <c r="M10" s="15" t="s">
        <v>39</v>
      </c>
      <c r="N10" s="17" t="s">
        <v>40</v>
      </c>
      <c r="O10" s="18">
        <v>46119</v>
      </c>
      <c r="P10" s="19">
        <v>46128</v>
      </c>
      <c r="Q10" s="12" t="s">
        <v>58</v>
      </c>
      <c r="R10" s="10" t="s">
        <v>59</v>
      </c>
      <c r="S10" s="20" t="s">
        <v>60</v>
      </c>
      <c r="T10" s="21" t="str">
        <f t="shared" si="0"/>
        <v>&lt;6.7</v>
      </c>
      <c r="U10" s="21" t="str">
        <f t="shared" si="0"/>
        <v>&lt;6</v>
      </c>
      <c r="V10" s="22" t="str">
        <f t="shared" si="1"/>
        <v>&lt;13</v>
      </c>
      <c r="W10" s="16" t="str">
        <f t="shared" si="2"/>
        <v/>
      </c>
    </row>
    <row r="11" spans="1:23" ht="37.5" x14ac:dyDescent="0.4">
      <c r="A11" s="10">
        <v>5</v>
      </c>
      <c r="B11" s="10" t="s">
        <v>31</v>
      </c>
      <c r="C11" s="11" t="s">
        <v>31</v>
      </c>
      <c r="D11" s="12" t="s">
        <v>32</v>
      </c>
      <c r="E11" s="10" t="s">
        <v>61</v>
      </c>
      <c r="F11" s="11" t="s">
        <v>62</v>
      </c>
      <c r="G11" s="13" t="s">
        <v>35</v>
      </c>
      <c r="H11" s="14" t="s">
        <v>36</v>
      </c>
      <c r="I11" s="15" t="s">
        <v>51</v>
      </c>
      <c r="J11" s="15" t="s">
        <v>47</v>
      </c>
      <c r="K11" s="10" t="s">
        <v>52</v>
      </c>
      <c r="L11" s="78" t="s">
        <v>38</v>
      </c>
      <c r="M11" s="15" t="s">
        <v>39</v>
      </c>
      <c r="N11" s="17" t="s">
        <v>40</v>
      </c>
      <c r="O11" s="18">
        <v>46115</v>
      </c>
      <c r="P11" s="19">
        <v>46128</v>
      </c>
      <c r="Q11" s="12" t="s">
        <v>63</v>
      </c>
      <c r="R11" s="10">
        <v>37.6</v>
      </c>
      <c r="S11" s="20">
        <v>38</v>
      </c>
      <c r="T11" s="21" t="str">
        <f t="shared" si="0"/>
        <v>&lt;3.4</v>
      </c>
      <c r="U11" s="21">
        <f t="shared" si="0"/>
        <v>37.6</v>
      </c>
      <c r="V11" s="22">
        <f t="shared" si="1"/>
        <v>38</v>
      </c>
      <c r="W11" s="16" t="str">
        <f t="shared" si="2"/>
        <v/>
      </c>
    </row>
    <row r="12" spans="1:23" ht="37.5" x14ac:dyDescent="0.4">
      <c r="A12" s="10">
        <v>6</v>
      </c>
      <c r="B12" s="10" t="s">
        <v>31</v>
      </c>
      <c r="C12" s="11" t="s">
        <v>31</v>
      </c>
      <c r="D12" s="12" t="s">
        <v>32</v>
      </c>
      <c r="E12" s="10" t="s">
        <v>61</v>
      </c>
      <c r="F12" s="11" t="s">
        <v>62</v>
      </c>
      <c r="G12" s="13" t="s">
        <v>35</v>
      </c>
      <c r="H12" s="14" t="s">
        <v>36</v>
      </c>
      <c r="I12" s="15" t="s">
        <v>51</v>
      </c>
      <c r="J12" s="15" t="s">
        <v>47</v>
      </c>
      <c r="K12" s="10" t="s">
        <v>52</v>
      </c>
      <c r="L12" s="78" t="s">
        <v>38</v>
      </c>
      <c r="M12" s="15" t="s">
        <v>39</v>
      </c>
      <c r="N12" s="17" t="s">
        <v>40</v>
      </c>
      <c r="O12" s="18">
        <v>46115</v>
      </c>
      <c r="P12" s="19">
        <v>46128</v>
      </c>
      <c r="Q12" s="12" t="s">
        <v>63</v>
      </c>
      <c r="R12" s="10">
        <v>31.5</v>
      </c>
      <c r="S12" s="20">
        <v>32</v>
      </c>
      <c r="T12" s="21" t="str">
        <f t="shared" si="0"/>
        <v>&lt;3.4</v>
      </c>
      <c r="U12" s="21">
        <f t="shared" si="0"/>
        <v>31.5</v>
      </c>
      <c r="V12" s="22">
        <f t="shared" si="1"/>
        <v>32</v>
      </c>
      <c r="W12" s="16" t="str">
        <f t="shared" si="2"/>
        <v/>
      </c>
    </row>
    <row r="13" spans="1:23" ht="37.5" x14ac:dyDescent="0.4">
      <c r="A13" s="10">
        <v>7</v>
      </c>
      <c r="B13" s="10" t="s">
        <v>31</v>
      </c>
      <c r="C13" s="11" t="s">
        <v>31</v>
      </c>
      <c r="D13" s="12" t="s">
        <v>32</v>
      </c>
      <c r="E13" s="10" t="s">
        <v>64</v>
      </c>
      <c r="F13" s="11" t="s">
        <v>65</v>
      </c>
      <c r="G13" s="13" t="s">
        <v>35</v>
      </c>
      <c r="H13" s="14" t="s">
        <v>36</v>
      </c>
      <c r="I13" s="15" t="s">
        <v>66</v>
      </c>
      <c r="J13" s="15"/>
      <c r="K13" s="10"/>
      <c r="L13" s="78" t="s">
        <v>38</v>
      </c>
      <c r="M13" s="15" t="s">
        <v>39</v>
      </c>
      <c r="N13" s="17" t="s">
        <v>40</v>
      </c>
      <c r="O13" s="18">
        <v>46118</v>
      </c>
      <c r="P13" s="19">
        <v>46128</v>
      </c>
      <c r="Q13" s="12" t="s">
        <v>67</v>
      </c>
      <c r="R13" s="10" t="s">
        <v>68</v>
      </c>
      <c r="S13" s="20" t="s">
        <v>69</v>
      </c>
      <c r="T13" s="21" t="str">
        <f t="shared" si="0"/>
        <v>&lt;3.6</v>
      </c>
      <c r="U13" s="21" t="str">
        <f t="shared" si="0"/>
        <v>&lt;2.5</v>
      </c>
      <c r="V13" s="22" t="str">
        <f t="shared" si="1"/>
        <v>&lt;6.1</v>
      </c>
      <c r="W13" s="16" t="str">
        <f t="shared" si="2"/>
        <v/>
      </c>
    </row>
    <row r="14" spans="1:23" ht="37.5" x14ac:dyDescent="0.4">
      <c r="A14" s="10">
        <v>8</v>
      </c>
      <c r="B14" s="10" t="s">
        <v>31</v>
      </c>
      <c r="C14" s="11" t="s">
        <v>31</v>
      </c>
      <c r="D14" s="12" t="s">
        <v>32</v>
      </c>
      <c r="E14" s="10" t="s">
        <v>70</v>
      </c>
      <c r="F14" s="11" t="s">
        <v>71</v>
      </c>
      <c r="G14" s="13" t="s">
        <v>35</v>
      </c>
      <c r="H14" s="14" t="s">
        <v>36</v>
      </c>
      <c r="I14" s="15" t="s">
        <v>72</v>
      </c>
      <c r="J14" s="15"/>
      <c r="K14" s="10"/>
      <c r="L14" s="78" t="s">
        <v>38</v>
      </c>
      <c r="M14" s="15" t="s">
        <v>39</v>
      </c>
      <c r="N14" s="17" t="s">
        <v>40</v>
      </c>
      <c r="O14" s="18">
        <v>46118</v>
      </c>
      <c r="P14" s="19">
        <v>46128</v>
      </c>
      <c r="Q14" s="12" t="s">
        <v>73</v>
      </c>
      <c r="R14" s="10" t="s">
        <v>74</v>
      </c>
      <c r="S14" s="20" t="s">
        <v>75</v>
      </c>
      <c r="T14" s="21" t="str">
        <f t="shared" si="0"/>
        <v>&lt;7.1</v>
      </c>
      <c r="U14" s="21" t="str">
        <f t="shared" si="0"/>
        <v>&lt;7.4</v>
      </c>
      <c r="V14" s="22" t="str">
        <f t="shared" si="1"/>
        <v>&lt;15</v>
      </c>
      <c r="W14" s="16" t="str">
        <f t="shared" si="2"/>
        <v/>
      </c>
    </row>
    <row r="15" spans="1:23" ht="37.5" x14ac:dyDescent="0.4">
      <c r="A15" s="10">
        <v>9</v>
      </c>
      <c r="B15" s="10" t="s">
        <v>31</v>
      </c>
      <c r="C15" s="11" t="s">
        <v>31</v>
      </c>
      <c r="D15" s="12" t="s">
        <v>32</v>
      </c>
      <c r="E15" s="10" t="s">
        <v>70</v>
      </c>
      <c r="F15" s="11" t="s">
        <v>71</v>
      </c>
      <c r="G15" s="13" t="s">
        <v>35</v>
      </c>
      <c r="H15" s="14" t="s">
        <v>36</v>
      </c>
      <c r="I15" s="15" t="s">
        <v>76</v>
      </c>
      <c r="J15" s="15"/>
      <c r="K15" s="10"/>
      <c r="L15" s="78" t="s">
        <v>38</v>
      </c>
      <c r="M15" s="15" t="s">
        <v>39</v>
      </c>
      <c r="N15" s="17" t="s">
        <v>40</v>
      </c>
      <c r="O15" s="18">
        <v>46118</v>
      </c>
      <c r="P15" s="19">
        <v>46128</v>
      </c>
      <c r="Q15" s="12" t="s">
        <v>77</v>
      </c>
      <c r="R15" s="10" t="s">
        <v>78</v>
      </c>
      <c r="S15" s="20" t="s">
        <v>79</v>
      </c>
      <c r="T15" s="21" t="str">
        <f t="shared" si="0"/>
        <v>&lt;4</v>
      </c>
      <c r="U15" s="21" t="str">
        <f t="shared" si="0"/>
        <v>&lt;5.1</v>
      </c>
      <c r="V15" s="22" t="str">
        <f t="shared" si="1"/>
        <v>&lt;9.1</v>
      </c>
      <c r="W15" s="16" t="str">
        <f t="shared" si="2"/>
        <v/>
      </c>
    </row>
    <row r="16" spans="1:23" ht="37.5" x14ac:dyDescent="0.4">
      <c r="A16" s="10">
        <v>10</v>
      </c>
      <c r="B16" s="10" t="s">
        <v>31</v>
      </c>
      <c r="C16" s="11" t="s">
        <v>31</v>
      </c>
      <c r="D16" s="12" t="s">
        <v>32</v>
      </c>
      <c r="E16" s="10" t="s">
        <v>70</v>
      </c>
      <c r="F16" s="11" t="s">
        <v>71</v>
      </c>
      <c r="G16" s="13" t="s">
        <v>35</v>
      </c>
      <c r="H16" s="14" t="s">
        <v>36</v>
      </c>
      <c r="I16" s="15" t="s">
        <v>76</v>
      </c>
      <c r="J16" s="15"/>
      <c r="K16" s="10"/>
      <c r="L16" s="78" t="s">
        <v>38</v>
      </c>
      <c r="M16" s="15" t="s">
        <v>39</v>
      </c>
      <c r="N16" s="17" t="s">
        <v>40</v>
      </c>
      <c r="O16" s="18">
        <v>46118</v>
      </c>
      <c r="P16" s="19">
        <v>46128</v>
      </c>
      <c r="Q16" s="12" t="s">
        <v>80</v>
      </c>
      <c r="R16" s="10" t="s">
        <v>81</v>
      </c>
      <c r="S16" s="20" t="s">
        <v>82</v>
      </c>
      <c r="T16" s="21" t="str">
        <f t="shared" si="0"/>
        <v>&lt;8.4</v>
      </c>
      <c r="U16" s="21" t="str">
        <f t="shared" si="0"/>
        <v>&lt;7.5</v>
      </c>
      <c r="V16" s="22" t="str">
        <f t="shared" si="1"/>
        <v>&lt;16</v>
      </c>
      <c r="W16" s="16" t="str">
        <f t="shared" si="2"/>
        <v/>
      </c>
    </row>
    <row r="17" spans="1:23" ht="37.5" x14ac:dyDescent="0.4">
      <c r="A17" s="10">
        <v>11</v>
      </c>
      <c r="B17" s="10" t="s">
        <v>31</v>
      </c>
      <c r="C17" s="11" t="s">
        <v>31</v>
      </c>
      <c r="D17" s="12" t="s">
        <v>32</v>
      </c>
      <c r="E17" s="10" t="s">
        <v>83</v>
      </c>
      <c r="F17" s="11" t="s">
        <v>84</v>
      </c>
      <c r="G17" s="13" t="s">
        <v>35</v>
      </c>
      <c r="H17" s="14" t="s">
        <v>36</v>
      </c>
      <c r="I17" s="15" t="s">
        <v>66</v>
      </c>
      <c r="J17" s="15"/>
      <c r="K17" s="10"/>
      <c r="L17" s="78" t="s">
        <v>38</v>
      </c>
      <c r="M17" s="15" t="s">
        <v>39</v>
      </c>
      <c r="N17" s="17" t="s">
        <v>40</v>
      </c>
      <c r="O17" s="18">
        <v>46114</v>
      </c>
      <c r="P17" s="19">
        <v>46128</v>
      </c>
      <c r="Q17" s="12" t="s">
        <v>85</v>
      </c>
      <c r="R17" s="10" t="s">
        <v>85</v>
      </c>
      <c r="S17" s="20" t="s">
        <v>86</v>
      </c>
      <c r="T17" s="21" t="str">
        <f t="shared" si="0"/>
        <v>&lt;2.8</v>
      </c>
      <c r="U17" s="21" t="str">
        <f t="shared" si="0"/>
        <v>&lt;2.8</v>
      </c>
      <c r="V17" s="22" t="str">
        <f t="shared" si="1"/>
        <v>&lt;5.6</v>
      </c>
      <c r="W17" s="16" t="str">
        <f t="shared" si="2"/>
        <v/>
      </c>
    </row>
    <row r="18" spans="1:23" ht="37.5" x14ac:dyDescent="0.4">
      <c r="A18" s="10">
        <v>12</v>
      </c>
      <c r="B18" s="10" t="s">
        <v>31</v>
      </c>
      <c r="C18" s="11" t="s">
        <v>31</v>
      </c>
      <c r="D18" s="12" t="s">
        <v>32</v>
      </c>
      <c r="E18" s="10" t="s">
        <v>83</v>
      </c>
      <c r="F18" s="11" t="s">
        <v>84</v>
      </c>
      <c r="G18" s="13" t="s">
        <v>35</v>
      </c>
      <c r="H18" s="14" t="s">
        <v>36</v>
      </c>
      <c r="I18" s="15" t="s">
        <v>37</v>
      </c>
      <c r="J18" s="15"/>
      <c r="K18" s="10"/>
      <c r="L18" s="78" t="s">
        <v>38</v>
      </c>
      <c r="M18" s="15" t="s">
        <v>39</v>
      </c>
      <c r="N18" s="17" t="s">
        <v>40</v>
      </c>
      <c r="O18" s="18">
        <v>46114</v>
      </c>
      <c r="P18" s="19">
        <v>46128</v>
      </c>
      <c r="Q18" s="12" t="s">
        <v>87</v>
      </c>
      <c r="R18" s="10" t="s">
        <v>88</v>
      </c>
      <c r="S18" s="20" t="s">
        <v>89</v>
      </c>
      <c r="T18" s="21" t="str">
        <f t="shared" si="0"/>
        <v>&lt;2.6</v>
      </c>
      <c r="U18" s="21" t="str">
        <f t="shared" si="0"/>
        <v>&lt;2.3</v>
      </c>
      <c r="V18" s="22" t="str">
        <f t="shared" si="1"/>
        <v>&lt;4.9</v>
      </c>
      <c r="W18" s="16" t="str">
        <f t="shared" si="2"/>
        <v/>
      </c>
    </row>
    <row r="19" spans="1:23" ht="37.5" x14ac:dyDescent="0.4">
      <c r="A19" s="10">
        <v>13</v>
      </c>
      <c r="B19" s="10" t="s">
        <v>31</v>
      </c>
      <c r="C19" s="11" t="s">
        <v>31</v>
      </c>
      <c r="D19" s="12" t="s">
        <v>32</v>
      </c>
      <c r="E19" s="10" t="s">
        <v>83</v>
      </c>
      <c r="F19" s="11" t="s">
        <v>84</v>
      </c>
      <c r="G19" s="13" t="s">
        <v>35</v>
      </c>
      <c r="H19" s="14" t="s">
        <v>90</v>
      </c>
      <c r="I19" s="15" t="s">
        <v>91</v>
      </c>
      <c r="J19" s="15"/>
      <c r="K19" s="10"/>
      <c r="L19" s="78" t="s">
        <v>38</v>
      </c>
      <c r="M19" s="15" t="s">
        <v>39</v>
      </c>
      <c r="N19" s="17" t="s">
        <v>40</v>
      </c>
      <c r="O19" s="18">
        <v>46114</v>
      </c>
      <c r="P19" s="19">
        <v>46128</v>
      </c>
      <c r="Q19" s="12" t="s">
        <v>92</v>
      </c>
      <c r="R19" s="10" t="s">
        <v>93</v>
      </c>
      <c r="S19" s="20" t="s">
        <v>82</v>
      </c>
      <c r="T19" s="21" t="str">
        <f t="shared" si="0"/>
        <v>&lt;9.6</v>
      </c>
      <c r="U19" s="21" t="str">
        <f t="shared" si="0"/>
        <v>&lt;6.3</v>
      </c>
      <c r="V19" s="22" t="str">
        <f t="shared" si="1"/>
        <v>&lt;16</v>
      </c>
      <c r="W19" s="16" t="str">
        <f t="shared" si="2"/>
        <v/>
      </c>
    </row>
    <row r="20" spans="1:23" ht="37.5" x14ac:dyDescent="0.4">
      <c r="A20" s="10">
        <v>14</v>
      </c>
      <c r="B20" s="10" t="s">
        <v>31</v>
      </c>
      <c r="C20" s="11" t="s">
        <v>31</v>
      </c>
      <c r="D20" s="12" t="s">
        <v>32</v>
      </c>
      <c r="E20" s="10" t="s">
        <v>94</v>
      </c>
      <c r="F20" s="11" t="s">
        <v>95</v>
      </c>
      <c r="G20" s="13" t="s">
        <v>35</v>
      </c>
      <c r="H20" s="14" t="s">
        <v>90</v>
      </c>
      <c r="I20" s="15" t="s">
        <v>51</v>
      </c>
      <c r="J20" s="15" t="s">
        <v>47</v>
      </c>
      <c r="K20" s="10" t="s">
        <v>52</v>
      </c>
      <c r="L20" s="78" t="s">
        <v>38</v>
      </c>
      <c r="M20" s="15" t="s">
        <v>39</v>
      </c>
      <c r="N20" s="17" t="s">
        <v>40</v>
      </c>
      <c r="O20" s="18">
        <v>46105</v>
      </c>
      <c r="P20" s="19">
        <v>46128</v>
      </c>
      <c r="Q20" s="12" t="s">
        <v>96</v>
      </c>
      <c r="R20" s="10">
        <v>20</v>
      </c>
      <c r="S20" s="20">
        <v>20</v>
      </c>
      <c r="T20" s="21" t="str">
        <f t="shared" si="0"/>
        <v>&lt;2.2</v>
      </c>
      <c r="U20" s="21">
        <f t="shared" si="0"/>
        <v>20</v>
      </c>
      <c r="V20" s="22">
        <f t="shared" si="1"/>
        <v>20</v>
      </c>
      <c r="W20" s="16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20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