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F39BB43-28FC-4404-A759-F7604516945D}" xr6:coauthVersionLast="47" xr6:coauthVersionMax="47" xr10:uidLastSave="{00000000-0000-0000-0000-000000000000}"/>
  <bookViews>
    <workbookView xWindow="600" yWindow="435" windowWidth="17460" windowHeight="15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V16" i="1" s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W10" i="1"/>
</calcChain>
</file>

<file path=xl/sharedStrings.xml><?xml version="1.0" encoding="utf-8"?>
<sst xmlns="http://schemas.openxmlformats.org/spreadsheetml/2006/main" count="175" uniqueCount="77">
  <si>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</si>
  <si>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</si>
  <si>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</si>
  <si>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</si>
  <si>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</si>
  <si>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</si>
  <si>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</si>
  <si>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</si>
  <si>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</si>
  <si>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</si>
  <si>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</si>
  <si>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</si>
  <si>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</si>
  <si>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</si>
  <si>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</si>
  <si>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</si>
  <si>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</si>
  <si>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</si>
  <si>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</si>
  <si>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</si>
  <si>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</si>
  <si>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</si>
  <si>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</si>
  <si>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</si>
  <si>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</si>
  <si>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</si>
  <si>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</si>
  <si>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</si>
  <si>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</si>
  <si>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</si>
  <si>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</si>
  <si>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Ge</t>
  </si>
  <si>
    <t>&lt;13</t>
  </si>
  <si>
    <t>&lt;14</t>
  </si>
  <si>
    <t>福島市</t>
    <rPh sb="0" eb="3">
      <t>フクシマシ</t>
    </rPh>
    <phoneticPr fontId="1"/>
  </si>
  <si>
    <t>福島県</t>
    <rPh sb="0" eb="3">
      <t>フクシマケン</t>
    </rPh>
    <phoneticPr fontId="6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</si>
  <si>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</si>
  <si>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</si>
  <si>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その他</t>
    <rPh sb="2" eb="3">
      <t>タ</t>
    </rPh>
    <phoneticPr fontId="6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</si>
  <si>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</si>
  <si>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-</t>
  </si>
  <si>
    <t>制限なし</t>
    <rPh sb="0" eb="2">
      <t>セイゲン</t>
    </rPh>
    <phoneticPr fontId="9"/>
  </si>
  <si>
    <t>福島市保健所</t>
    <rPh sb="0" eb="3">
      <t>フクシマシ</t>
    </rPh>
    <rPh sb="3" eb="6">
      <t>ホケンジョ</t>
    </rPh>
    <phoneticPr fontId="4"/>
  </si>
  <si>
    <t>&lt;0.793</t>
  </si>
  <si>
    <t>&lt;0.889</t>
  </si>
  <si>
    <t>&lt;1.7</t>
  </si>
  <si>
    <t>製造・加工所：福島市</t>
  </si>
  <si>
    <t>流通品</t>
    <rPh sb="0" eb="2">
      <t>リュウツウ</t>
    </rPh>
    <rPh sb="2" eb="3">
      <t>ヒン</t>
    </rPh>
    <phoneticPr fontId="9"/>
  </si>
  <si>
    <t>乾めん</t>
    <rPh sb="0" eb="1">
      <t>カン</t>
    </rPh>
    <phoneticPr fontId="1"/>
  </si>
  <si>
    <t>&lt;7.46</t>
  </si>
  <si>
    <t>&lt;6.56</t>
  </si>
  <si>
    <t>&lt;6.90</t>
  </si>
  <si>
    <t>&lt;7.02</t>
  </si>
  <si>
    <t>&lt;6.34</t>
  </si>
  <si>
    <t>&lt;6.78</t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</si>
  <si>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</si>
  <si>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</si>
  <si>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みそ</t>
    <phoneticPr fontId="6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</si>
  <si>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</si>
  <si>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&lt;4.13</t>
    <phoneticPr fontId="1"/>
  </si>
  <si>
    <t>&lt;4.95</t>
    <phoneticPr fontId="1"/>
  </si>
  <si>
    <t>&lt;9.08</t>
    <phoneticPr fontId="1"/>
  </si>
  <si>
    <t>しょうゆ</t>
    <phoneticPr fontId="6"/>
  </si>
  <si>
    <t>&lt;4.72</t>
    <phoneticPr fontId="1"/>
  </si>
  <si>
    <t>&lt;5.13</t>
    <phoneticPr fontId="1"/>
  </si>
  <si>
    <t>&lt;9.85</t>
    <phoneticPr fontId="1"/>
  </si>
  <si>
    <t>&lt;3.83</t>
    <phoneticPr fontId="1"/>
  </si>
  <si>
    <t>&lt;8.55</t>
    <phoneticPr fontId="1"/>
  </si>
  <si>
    <t>&lt;4.18</t>
    <phoneticPr fontId="1"/>
  </si>
  <si>
    <t>&lt;5.29</t>
    <phoneticPr fontId="1"/>
  </si>
  <si>
    <t>&lt;9.47</t>
    <phoneticPr fontId="1"/>
  </si>
  <si>
    <t>&lt;4.26</t>
    <phoneticPr fontId="1"/>
  </si>
  <si>
    <t>&lt;4.27</t>
    <phoneticPr fontId="1"/>
  </si>
  <si>
    <t>&lt;8.53</t>
    <phoneticPr fontId="1"/>
  </si>
  <si>
    <t>&lt;4.85</t>
    <phoneticPr fontId="1"/>
  </si>
  <si>
    <t>&lt;4.89</t>
    <phoneticPr fontId="1"/>
  </si>
  <si>
    <t>&lt;9.74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</si>
</sst>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25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57" fontId="2" fillId="2" borderId="24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57" fontId="2" fillId="2" borderId="49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F7E34032-BA70-4C54-91E6-69FB3926AC59}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122" customWidth="1"/>
    <col min="6" max="6" width="26" style="123" bestFit="1" customWidth="1"/>
    <col min="7" max="7" width="23.25" style="123" bestFit="1" customWidth="1"/>
    <col min="8" max="8" width="13.375" style="123" bestFit="1" customWidth="1"/>
    <col min="9" max="9" width="16.625" style="122" customWidth="1"/>
    <col min="10" max="10" width="39.625" style="123" bestFit="1" customWidth="1"/>
    <col min="11" max="11" width="21.625" style="122" customWidth="1"/>
    <col min="12" max="12" width="25.625" style="122" customWidth="1"/>
    <col min="13" max="13" width="21.375" style="122" bestFit="1" customWidth="1"/>
    <col min="14" max="14" width="10.625" style="122" customWidth="1"/>
    <col min="15" max="16" width="10.625" style="124" customWidth="1"/>
    <col min="17" max="18" width="12.625" style="122" customWidth="1"/>
    <col min="19" max="19" width="12.625" style="124" customWidth="1"/>
    <col min="20" max="22" width="10.625" style="122" customWidth="1"/>
    <col min="23" max="23" width="10.625" style="1" customWidth="1"/>
    <col min="24" max="16384" width="9" style="1"/>
  </cols>
  <sheetData>
    <row r="1" spans="1:24" ht="24" x14ac:dyDescent="0.5">
      <c r="A1" s="3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20.100000000000001" customHeight="1" thickBot="1" x14ac:dyDescent="0.45">
      <c r="A2" s="68"/>
      <c r="B2" s="5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30" customHeight="1" x14ac:dyDescent="0.4">
      <c r="A3" s="32" t="s">
        <v>1</v>
      </c>
      <c r="B3" s="32" t="s">
        <v>2</v>
      </c>
      <c r="C3" s="69" t="s">
        <v>3</v>
      </c>
      <c r="D3" s="36" t="s">
        <v>4</v>
      </c>
      <c r="E3" s="37"/>
      <c r="F3" s="38"/>
      <c r="G3" s="39" t="s">
        <v>5</v>
      </c>
      <c r="H3" s="54" t="s">
        <v>6</v>
      </c>
      <c r="I3" s="42" t="s">
        <v>7</v>
      </c>
      <c r="J3" s="37"/>
      <c r="K3" s="37"/>
      <c r="L3" s="38"/>
      <c r="M3" s="36" t="s">
        <v>8</v>
      </c>
      <c r="N3" s="38"/>
      <c r="O3" s="43" t="s">
        <v>9</v>
      </c>
      <c r="P3" s="44"/>
      <c r="Q3" s="36" t="s">
        <v>10</v>
      </c>
      <c r="R3" s="37"/>
      <c r="S3" s="37"/>
      <c r="T3" s="70"/>
      <c r="U3" s="37"/>
      <c r="V3" s="37"/>
      <c r="W3" s="38"/>
    </row>
    <row r="4" spans="1:24" ht="18.75" customHeight="1" x14ac:dyDescent="0.4">
      <c r="A4" s="32"/>
      <c r="B4" s="32"/>
      <c r="C4" s="34"/>
      <c r="D4" s="45" t="s">
        <v>11</v>
      </c>
      <c r="E4" s="48" t="s">
        <v>12</v>
      </c>
      <c r="F4" s="51" t="s">
        <v>13</v>
      </c>
      <c r="G4" s="40"/>
      <c r="H4" s="55"/>
      <c r="I4" s="48" t="s">
        <v>14</v>
      </c>
      <c r="J4" s="6"/>
      <c r="K4" s="71"/>
      <c r="L4" s="51" t="s">
        <v>15</v>
      </c>
      <c r="M4" s="48" t="s">
        <v>16</v>
      </c>
      <c r="N4" s="51" t="s">
        <v>17</v>
      </c>
      <c r="O4" s="64" t="s">
        <v>18</v>
      </c>
      <c r="P4" s="65" t="s">
        <v>19</v>
      </c>
      <c r="Q4" s="66" t="s">
        <v>20</v>
      </c>
      <c r="R4" s="67"/>
      <c r="S4" s="67"/>
      <c r="T4" s="72" t="s">
        <v>21</v>
      </c>
      <c r="U4" s="73" t="s">
        <v>22</v>
      </c>
      <c r="V4" s="57" t="s">
        <v>23</v>
      </c>
      <c r="W4" s="51" t="s">
        <v>24</v>
      </c>
    </row>
    <row r="5" spans="1:24" ht="110.1" customHeight="1" x14ac:dyDescent="0.4">
      <c r="A5" s="32"/>
      <c r="B5" s="32"/>
      <c r="C5" s="34"/>
      <c r="D5" s="46"/>
      <c r="E5" s="49"/>
      <c r="F5" s="52"/>
      <c r="G5" s="40"/>
      <c r="H5" s="55"/>
      <c r="I5" s="49"/>
      <c r="J5" s="60" t="s">
        <v>25</v>
      </c>
      <c r="K5" s="60" t="s">
        <v>26</v>
      </c>
      <c r="L5" s="34"/>
      <c r="M5" s="49"/>
      <c r="N5" s="34"/>
      <c r="O5" s="74"/>
      <c r="P5" s="75"/>
      <c r="Q5" s="62" t="s">
        <v>27</v>
      </c>
      <c r="R5" s="63"/>
      <c r="S5" s="63"/>
      <c r="T5" s="76"/>
      <c r="U5" s="77"/>
      <c r="V5" s="58"/>
      <c r="W5" s="34"/>
    </row>
    <row r="6" spans="1:24" ht="19.5" thickBot="1" x14ac:dyDescent="0.45">
      <c r="A6" s="33"/>
      <c r="B6" s="33"/>
      <c r="C6" s="35"/>
      <c r="D6" s="47"/>
      <c r="E6" s="50"/>
      <c r="F6" s="53"/>
      <c r="G6" s="41"/>
      <c r="H6" s="56"/>
      <c r="I6" s="50"/>
      <c r="J6" s="61"/>
      <c r="K6" s="78"/>
      <c r="L6" s="35"/>
      <c r="M6" s="50"/>
      <c r="N6" s="35"/>
      <c r="O6" s="79"/>
      <c r="P6" s="80"/>
      <c r="Q6" s="7" t="s">
        <v>28</v>
      </c>
      <c r="R6" s="8" t="s">
        <v>29</v>
      </c>
      <c r="S6" s="9" t="s">
        <v>30</v>
      </c>
      <c r="T6" s="81"/>
      <c r="U6" s="82"/>
      <c r="V6" s="59"/>
      <c r="W6" s="35"/>
      <c r="X6" s="83"/>
    </row>
    <row r="7" spans="1:24" ht="19.5" thickTop="1" x14ac:dyDescent="0.4">
      <c r="A7" s="10">
        <v>1</v>
      </c>
      <c r="B7" s="10" t="s">
        <v>34</v>
      </c>
      <c r="C7" s="11" t="s">
        <v>34</v>
      </c>
      <c r="D7" s="12" t="s">
        <v>35</v>
      </c>
      <c r="E7" s="10" t="s">
        <v>34</v>
      </c>
      <c r="F7" s="84" t="s">
        <v>36</v>
      </c>
      <c r="G7" s="13" t="s">
        <v>37</v>
      </c>
      <c r="H7" s="14" t="s">
        <v>38</v>
      </c>
      <c r="I7" s="28" t="s">
        <v>39</v>
      </c>
      <c r="J7" s="15"/>
      <c r="K7" s="28" t="s">
        <v>40</v>
      </c>
      <c r="L7" s="21" t="s">
        <v>41</v>
      </c>
      <c r="M7" s="10" t="s">
        <v>42</v>
      </c>
      <c r="N7" s="17" t="s">
        <v>31</v>
      </c>
      <c r="O7" s="18">
        <v>46133</v>
      </c>
      <c r="P7" s="85">
        <v>46139</v>
      </c>
      <c r="Q7" s="12" t="s">
        <v>43</v>
      </c>
      <c r="R7" s="10" t="s">
        <v>44</v>
      </c>
      <c r="S7" s="86" t="s">
        <v>45</v>
      </c>
      <c r="T7" s="20" t="s">
        <v>43</v>
      </c>
      <c r="U7" s="19" t="s">
        <v>44</v>
      </c>
      <c r="V7" s="20" t="s">
        <v>45</v>
      </c>
      <c r="W7" s="21"/>
    </row>
    <row r="8" spans="1:24" x14ac:dyDescent="0.4">
      <c r="A8" s="10">
        <v>2</v>
      </c>
      <c r="B8" s="10" t="s">
        <v>34</v>
      </c>
      <c r="C8" s="11" t="s">
        <v>34</v>
      </c>
      <c r="D8" s="12" t="s">
        <v>40</v>
      </c>
      <c r="E8" s="10" t="s">
        <v>40</v>
      </c>
      <c r="F8" s="84" t="s">
        <v>46</v>
      </c>
      <c r="G8" s="13" t="s">
        <v>47</v>
      </c>
      <c r="H8" s="14" t="s">
        <v>38</v>
      </c>
      <c r="I8" s="28" t="s">
        <v>48</v>
      </c>
      <c r="J8" s="15"/>
      <c r="K8" s="28" t="s">
        <v>40</v>
      </c>
      <c r="L8" s="21" t="s">
        <v>41</v>
      </c>
      <c r="M8" s="10" t="s">
        <v>42</v>
      </c>
      <c r="N8" s="17" t="s">
        <v>31</v>
      </c>
      <c r="O8" s="18">
        <v>46133</v>
      </c>
      <c r="P8" s="85">
        <v>46139</v>
      </c>
      <c r="Q8" s="12" t="s">
        <v>49</v>
      </c>
      <c r="R8" s="10" t="s">
        <v>50</v>
      </c>
      <c r="S8" s="87" t="s">
        <v>33</v>
      </c>
      <c r="T8" s="20" t="s">
        <v>49</v>
      </c>
      <c r="U8" s="19" t="s">
        <v>50</v>
      </c>
      <c r="V8" s="20" t="s">
        <v>33</v>
      </c>
      <c r="W8" s="21"/>
    </row>
    <row r="9" spans="1:24" x14ac:dyDescent="0.4">
      <c r="A9" s="10">
        <v>3</v>
      </c>
      <c r="B9" s="10" t="s">
        <v>34</v>
      </c>
      <c r="C9" s="11" t="s">
        <v>34</v>
      </c>
      <c r="D9" s="12" t="s">
        <v>40</v>
      </c>
      <c r="E9" s="10" t="s">
        <v>40</v>
      </c>
      <c r="F9" s="84" t="s">
        <v>46</v>
      </c>
      <c r="G9" s="30" t="s">
        <v>47</v>
      </c>
      <c r="H9" s="88" t="s">
        <v>38</v>
      </c>
      <c r="I9" s="89" t="s">
        <v>48</v>
      </c>
      <c r="J9" s="90"/>
      <c r="K9" s="89" t="s">
        <v>40</v>
      </c>
      <c r="L9" s="23" t="s">
        <v>41</v>
      </c>
      <c r="M9" s="29" t="s">
        <v>42</v>
      </c>
      <c r="N9" s="91" t="s">
        <v>31</v>
      </c>
      <c r="O9" s="92">
        <v>46133</v>
      </c>
      <c r="P9" s="93">
        <v>46139</v>
      </c>
      <c r="Q9" s="94" t="s">
        <v>51</v>
      </c>
      <c r="R9" s="29" t="s">
        <v>52</v>
      </c>
      <c r="S9" s="87" t="s">
        <v>33</v>
      </c>
      <c r="T9" s="95" t="s">
        <v>51</v>
      </c>
      <c r="U9" s="96" t="s">
        <v>52</v>
      </c>
      <c r="V9" s="95" t="s">
        <v>33</v>
      </c>
      <c r="W9" s="87"/>
    </row>
    <row r="10" spans="1:24" x14ac:dyDescent="0.4">
      <c r="A10" s="10">
        <v>4</v>
      </c>
      <c r="B10" s="10" t="s">
        <v>34</v>
      </c>
      <c r="C10" s="11" t="s">
        <v>34</v>
      </c>
      <c r="D10" s="97" t="s">
        <v>40</v>
      </c>
      <c r="E10" s="28" t="s">
        <v>40</v>
      </c>
      <c r="F10" s="27" t="s">
        <v>46</v>
      </c>
      <c r="G10" s="98" t="s">
        <v>47</v>
      </c>
      <c r="H10" s="88" t="s">
        <v>38</v>
      </c>
      <c r="I10" s="89" t="s">
        <v>48</v>
      </c>
      <c r="J10" s="99"/>
      <c r="K10" s="89" t="s">
        <v>40</v>
      </c>
      <c r="L10" s="87" t="s">
        <v>41</v>
      </c>
      <c r="M10" s="89" t="s">
        <v>42</v>
      </c>
      <c r="N10" s="100" t="s">
        <v>31</v>
      </c>
      <c r="O10" s="24">
        <v>46133</v>
      </c>
      <c r="P10" s="25">
        <v>46139</v>
      </c>
      <c r="Q10" s="101" t="s">
        <v>53</v>
      </c>
      <c r="R10" s="28" t="s">
        <v>54</v>
      </c>
      <c r="S10" s="22" t="s">
        <v>32</v>
      </c>
      <c r="T10" s="102" t="s">
        <v>53</v>
      </c>
      <c r="U10" s="26" t="s">
        <v>54</v>
      </c>
      <c r="V10" s="102" t="s">
        <v>32</v>
      </c>
      <c r="W10" s="87" t="str">
        <f t="shared" ref="W10:W15" si="0">IF(ISERROR(V10*1),"",IF(AND(H10="飲料水",V10&gt;=11),"○",IF(AND(H10="牛乳・乳児用食品",V10&gt;=51),"○",IF(AND(H10&lt;&gt;"",V10&gt;=110),"○",""))))</f>
        <v/>
      </c>
    </row>
    <row r="11" spans="1:24" x14ac:dyDescent="0.4">
      <c r="A11" s="15">
        <v>5</v>
      </c>
      <c r="B11" s="15" t="s">
        <v>55</v>
      </c>
      <c r="C11" s="84" t="s">
        <v>55</v>
      </c>
      <c r="D11" s="103"/>
      <c r="E11" s="15"/>
      <c r="F11" s="104" t="s">
        <v>56</v>
      </c>
      <c r="G11" s="105" t="s">
        <v>47</v>
      </c>
      <c r="H11" s="14" t="s">
        <v>38</v>
      </c>
      <c r="I11" s="106" t="s">
        <v>57</v>
      </c>
      <c r="J11" s="15"/>
      <c r="K11" s="99"/>
      <c r="L11" s="16" t="s">
        <v>41</v>
      </c>
      <c r="M11" s="14" t="s">
        <v>58</v>
      </c>
      <c r="N11" s="107" t="s">
        <v>31</v>
      </c>
      <c r="O11" s="108">
        <v>46154</v>
      </c>
      <c r="P11" s="109">
        <v>46154</v>
      </c>
      <c r="Q11" s="110" t="s">
        <v>59</v>
      </c>
      <c r="R11" s="15" t="s">
        <v>60</v>
      </c>
      <c r="S11" s="111" t="s">
        <v>61</v>
      </c>
      <c r="T11" s="112" t="str">
        <f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&lt;4.13</v>
      </c>
      <c r="U11" s="113" t="str">
        <f t="shared" ref="U11:U16" si="1"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&lt;4.95</v>
      </c>
      <c r="V11" s="113" t="str">
        <f t="shared" ref="V11:V16" si="2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&lt;9.1</v>
      </c>
      <c r="W11" s="16" t="str">
        <f t="shared" si="0"/>
        <v/>
      </c>
    </row>
    <row r="12" spans="1:24" x14ac:dyDescent="0.4">
      <c r="A12" s="15">
        <v>6</v>
      </c>
      <c r="B12" s="99" t="s">
        <v>55</v>
      </c>
      <c r="C12" s="104" t="s">
        <v>55</v>
      </c>
      <c r="D12" s="14"/>
      <c r="E12" s="99"/>
      <c r="F12" s="104" t="s">
        <v>56</v>
      </c>
      <c r="G12" s="13" t="s">
        <v>47</v>
      </c>
      <c r="H12" s="14" t="s">
        <v>38</v>
      </c>
      <c r="I12" s="114" t="s">
        <v>62</v>
      </c>
      <c r="J12" s="99"/>
      <c r="K12" s="99"/>
      <c r="L12" s="115" t="s">
        <v>41</v>
      </c>
      <c r="M12" s="99" t="s">
        <v>58</v>
      </c>
      <c r="N12" s="116" t="s">
        <v>31</v>
      </c>
      <c r="O12" s="117">
        <v>46154</v>
      </c>
      <c r="P12" s="118">
        <v>46154</v>
      </c>
      <c r="Q12" s="14" t="s">
        <v>63</v>
      </c>
      <c r="R12" s="99" t="s">
        <v>64</v>
      </c>
      <c r="S12" s="119" t="s">
        <v>65</v>
      </c>
      <c r="T12" s="120" t="str">
        <f t="shared" ref="T12:T16" si="3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&lt;4.72</v>
      </c>
      <c r="U12" s="121" t="str">
        <f t="shared" si="1"/>
        <v>&lt;5.13</v>
      </c>
      <c r="V12" s="120" t="str">
        <f t="shared" si="2"/>
        <v>&lt;9.9</v>
      </c>
      <c r="W12" s="16" t="str">
        <f t="shared" si="0"/>
        <v/>
      </c>
    </row>
    <row r="13" spans="1:24" x14ac:dyDescent="0.4">
      <c r="A13" s="15">
        <v>7</v>
      </c>
      <c r="B13" s="99" t="s">
        <v>55</v>
      </c>
      <c r="C13" s="104" t="s">
        <v>55</v>
      </c>
      <c r="D13" s="14"/>
      <c r="E13" s="99"/>
      <c r="F13" s="104" t="s">
        <v>56</v>
      </c>
      <c r="G13" s="13" t="s">
        <v>47</v>
      </c>
      <c r="H13" s="14" t="s">
        <v>38</v>
      </c>
      <c r="I13" s="114" t="s">
        <v>57</v>
      </c>
      <c r="J13" s="99"/>
      <c r="K13" s="99"/>
      <c r="L13" s="115" t="s">
        <v>41</v>
      </c>
      <c r="M13" s="99" t="s">
        <v>58</v>
      </c>
      <c r="N13" s="116" t="s">
        <v>31</v>
      </c>
      <c r="O13" s="117">
        <v>46154</v>
      </c>
      <c r="P13" s="118">
        <v>46154</v>
      </c>
      <c r="Q13" s="14" t="s">
        <v>66</v>
      </c>
      <c r="R13" s="99" t="s">
        <v>63</v>
      </c>
      <c r="S13" s="119" t="s">
        <v>67</v>
      </c>
      <c r="T13" s="120" t="str">
        <f t="shared" si="3"/>
        <v>&lt;3.83</v>
      </c>
      <c r="U13" s="121" t="str">
        <f t="shared" si="1"/>
        <v>&lt;4.72</v>
      </c>
      <c r="V13" s="120" t="str">
        <f t="shared" si="2"/>
        <v>&lt;8.6</v>
      </c>
      <c r="W13" s="16" t="str">
        <f t="shared" si="0"/>
        <v/>
      </c>
    </row>
    <row r="14" spans="1:24" x14ac:dyDescent="0.4">
      <c r="A14" s="15">
        <v>8</v>
      </c>
      <c r="B14" s="99" t="s">
        <v>55</v>
      </c>
      <c r="C14" s="104" t="s">
        <v>55</v>
      </c>
      <c r="D14" s="14"/>
      <c r="E14" s="99"/>
      <c r="F14" s="104" t="s">
        <v>56</v>
      </c>
      <c r="G14" s="13" t="s">
        <v>47</v>
      </c>
      <c r="H14" s="14" t="s">
        <v>38</v>
      </c>
      <c r="I14" s="114" t="s">
        <v>62</v>
      </c>
      <c r="J14" s="99"/>
      <c r="K14" s="99"/>
      <c r="L14" s="115" t="s">
        <v>41</v>
      </c>
      <c r="M14" s="99" t="s">
        <v>58</v>
      </c>
      <c r="N14" s="116" t="s">
        <v>31</v>
      </c>
      <c r="O14" s="117">
        <v>46154</v>
      </c>
      <c r="P14" s="118">
        <v>46155</v>
      </c>
      <c r="Q14" s="14" t="s">
        <v>68</v>
      </c>
      <c r="R14" s="99" t="s">
        <v>69</v>
      </c>
      <c r="S14" s="119" t="s">
        <v>70</v>
      </c>
      <c r="T14" s="120" t="str">
        <f t="shared" si="3"/>
        <v>&lt;4.18</v>
      </c>
      <c r="U14" s="121" t="str">
        <f t="shared" si="1"/>
        <v>&lt;5.29</v>
      </c>
      <c r="V14" s="120" t="str">
        <f t="shared" si="2"/>
        <v>&lt;9.5</v>
      </c>
      <c r="W14" s="16" t="str">
        <f t="shared" si="0"/>
        <v/>
      </c>
    </row>
    <row r="15" spans="1:24" x14ac:dyDescent="0.4">
      <c r="A15" s="15">
        <v>9</v>
      </c>
      <c r="B15" s="99" t="s">
        <v>55</v>
      </c>
      <c r="C15" s="104" t="s">
        <v>55</v>
      </c>
      <c r="D15" s="14"/>
      <c r="E15" s="99"/>
      <c r="F15" s="104" t="s">
        <v>56</v>
      </c>
      <c r="G15" s="13" t="s">
        <v>47</v>
      </c>
      <c r="H15" s="14" t="s">
        <v>38</v>
      </c>
      <c r="I15" s="114" t="s">
        <v>57</v>
      </c>
      <c r="J15" s="99"/>
      <c r="K15" s="99"/>
      <c r="L15" s="115" t="s">
        <v>41</v>
      </c>
      <c r="M15" s="99" t="s">
        <v>58</v>
      </c>
      <c r="N15" s="116" t="s">
        <v>31</v>
      </c>
      <c r="O15" s="117">
        <v>46154</v>
      </c>
      <c r="P15" s="118">
        <v>46155</v>
      </c>
      <c r="Q15" s="14" t="s">
        <v>71</v>
      </c>
      <c r="R15" s="99" t="s">
        <v>72</v>
      </c>
      <c r="S15" s="119" t="s">
        <v>73</v>
      </c>
      <c r="T15" s="120" t="str">
        <f t="shared" si="3"/>
        <v>&lt;4.26</v>
      </c>
      <c r="U15" s="121" t="str">
        <f t="shared" si="1"/>
        <v>&lt;4.27</v>
      </c>
      <c r="V15" s="120" t="str">
        <f t="shared" si="2"/>
        <v>&lt;8.5</v>
      </c>
      <c r="W15" s="16" t="str">
        <f t="shared" si="0"/>
        <v/>
      </c>
    </row>
    <row r="16" spans="1:24" x14ac:dyDescent="0.4">
      <c r="A16" s="15">
        <v>10</v>
      </c>
      <c r="B16" s="99" t="s">
        <v>55</v>
      </c>
      <c r="C16" s="104" t="s">
        <v>55</v>
      </c>
      <c r="D16" s="14"/>
      <c r="E16" s="99"/>
      <c r="F16" s="104" t="s">
        <v>56</v>
      </c>
      <c r="G16" s="13" t="s">
        <v>47</v>
      </c>
      <c r="H16" s="14" t="s">
        <v>38</v>
      </c>
      <c r="I16" s="114" t="s">
        <v>62</v>
      </c>
      <c r="J16" s="99"/>
      <c r="K16" s="99"/>
      <c r="L16" s="115" t="s">
        <v>41</v>
      </c>
      <c r="M16" s="99" t="s">
        <v>58</v>
      </c>
      <c r="N16" s="116" t="s">
        <v>31</v>
      </c>
      <c r="O16" s="117">
        <v>46154</v>
      </c>
      <c r="P16" s="118">
        <v>46155</v>
      </c>
      <c r="Q16" s="14" t="s">
        <v>74</v>
      </c>
      <c r="R16" s="99" t="s">
        <v>75</v>
      </c>
      <c r="S16" s="119" t="s">
        <v>76</v>
      </c>
      <c r="T16" s="120" t="str">
        <f t="shared" si="3"/>
        <v>&lt;4.85</v>
      </c>
      <c r="U16" s="121" t="str">
        <f t="shared" si="1"/>
        <v>&lt;4.89</v>
      </c>
      <c r="V16" s="120" t="str">
        <f t="shared" si="2"/>
        <v>&lt;9.7</v>
      </c>
      <c r="W16" s="16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0">
    <cfRule type="expression" dxfId="1" priority="2">
      <formula>$W7="○"</formula>
    </cfRule>
  </conditionalFormatting>
  <conditionalFormatting sqref="V11:V16">
    <cfRule type="expression" dxfId="0" priority="1">
      <formula>$W11="○"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